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firstSheet="5" activeTab="8"/>
  </bookViews>
  <sheets>
    <sheet name="Zestawienie nr 1" sheetId="1" r:id="rId1"/>
    <sheet name="Zestawienie nr 2" sheetId="2" r:id="rId2"/>
    <sheet name="Zestawienie nr 3" sheetId="3" r:id="rId3"/>
    <sheet name="Zestawienie nr 4" sheetId="4" r:id="rId4"/>
    <sheet name="Zestawienie nr 5" sheetId="5" r:id="rId5"/>
    <sheet name="Zestawienie nr 6" sheetId="6" r:id="rId6"/>
    <sheet name="Zestawienie nr 7" sheetId="7" r:id="rId7"/>
    <sheet name="Zestawienie nr 8" sheetId="8" r:id="rId8"/>
    <sheet name="Zestawienie nr 9" sheetId="9" r:id="rId9"/>
  </sheets>
  <definedNames/>
  <calcPr fullCalcOnLoad="1"/>
</workbook>
</file>

<file path=xl/sharedStrings.xml><?xml version="1.0" encoding="utf-8"?>
<sst xmlns="http://schemas.openxmlformats.org/spreadsheetml/2006/main" count="608" uniqueCount="344">
  <si>
    <t>Lp.</t>
  </si>
  <si>
    <t>Adres</t>
  </si>
  <si>
    <t>wartość księgowa</t>
  </si>
  <si>
    <t>wartość odtworzeniowa</t>
  </si>
  <si>
    <t>wartość rzeczywista</t>
  </si>
  <si>
    <t>Rok budowy</t>
  </si>
  <si>
    <t>Miarki 26</t>
  </si>
  <si>
    <t>Młyńska 114</t>
  </si>
  <si>
    <t>Młyńska 116</t>
  </si>
  <si>
    <t>Os.Mickiewicza 22</t>
  </si>
  <si>
    <t>Os.Mickiewicza 24</t>
  </si>
  <si>
    <t>Prusa 5 a-b</t>
  </si>
  <si>
    <t>Prusa 5 c-f</t>
  </si>
  <si>
    <t>Rymera 1a</t>
  </si>
  <si>
    <t>Stara Droga 2 a</t>
  </si>
  <si>
    <t>Stara Droga 2 b</t>
  </si>
  <si>
    <t>Stara Droga 2 c</t>
  </si>
  <si>
    <t>Stara Droga 2 d</t>
  </si>
  <si>
    <t>Stolarska 20</t>
  </si>
  <si>
    <t>Szkolna 1A Bujaków</t>
  </si>
  <si>
    <t>Wyzwolenia 31</t>
  </si>
  <si>
    <t>Żwirki i Wigury 20</t>
  </si>
  <si>
    <t>Żwirki i Wigury 24</t>
  </si>
  <si>
    <t>Bandurskiego 8</t>
  </si>
  <si>
    <t>Bluszcza 9</t>
  </si>
  <si>
    <t>Górnicza 3</t>
  </si>
  <si>
    <t>Górnicza 4</t>
  </si>
  <si>
    <t>Górnicza 6</t>
  </si>
  <si>
    <t>Górnicza 5</t>
  </si>
  <si>
    <t>Konstytucji 3 Maja 5</t>
  </si>
  <si>
    <t>Konstytucji 3 Maja 6</t>
  </si>
  <si>
    <t>Norwida 2</t>
  </si>
  <si>
    <t>Norwida 4</t>
  </si>
  <si>
    <t>Norwida 6</t>
  </si>
  <si>
    <t>Os.Grunwaldzkie 1</t>
  </si>
  <si>
    <t>Os.Grunwaldzkie 10</t>
  </si>
  <si>
    <t>Os.Grunwaldzkie 11</t>
  </si>
  <si>
    <t>Os.Grunwaldzkie 12</t>
  </si>
  <si>
    <t>Os.Grunwaldzkie 13</t>
  </si>
  <si>
    <t>Os.Grunwaldzkie 14</t>
  </si>
  <si>
    <t>Os.Grunwaldzkie 2</t>
  </si>
  <si>
    <t>Os.Grunwaldzkie 3</t>
  </si>
  <si>
    <t>Os.Grunwaldzkie 4</t>
  </si>
  <si>
    <t>Os.Grunwaldzkie 6</t>
  </si>
  <si>
    <t>Os.Grunwaldzkie 8</t>
  </si>
  <si>
    <t>Os.Grunwaldzkie 9</t>
  </si>
  <si>
    <t>Os.Mickiewicza 11</t>
  </si>
  <si>
    <t>Os.Mickiewicza 12</t>
  </si>
  <si>
    <t>Os.Mickiewicza 13</t>
  </si>
  <si>
    <t>Os.Mickiewicza 14</t>
  </si>
  <si>
    <t>Os.Mickiewicza 15</t>
  </si>
  <si>
    <t>Os.Mickiewicza 17</t>
  </si>
  <si>
    <t>Os.Mickiewicza 18</t>
  </si>
  <si>
    <t>Os.Mickiewicza 19</t>
  </si>
  <si>
    <t>Os.Mickiewicza 2</t>
  </si>
  <si>
    <t>Os.Mickiewicza 20</t>
  </si>
  <si>
    <t>Os.Mickiewicza 21</t>
  </si>
  <si>
    <t>Os.Mickiewicza 3</t>
  </si>
  <si>
    <t>Os.Mickiewicza 4</t>
  </si>
  <si>
    <t>Os.Mickiewicza 6</t>
  </si>
  <si>
    <t>Os.Mickiewicza 8</t>
  </si>
  <si>
    <t>Os.Mickiewicza 10</t>
  </si>
  <si>
    <t>Os.Mickiewicza 16</t>
  </si>
  <si>
    <t>Os.Mickiewicza 5</t>
  </si>
  <si>
    <t>Os.Mickiewicza 1</t>
  </si>
  <si>
    <t>Os.Mickiewicza 7</t>
  </si>
  <si>
    <t>Os.Mickiewicza 9</t>
  </si>
  <si>
    <t>Podleska 60</t>
  </si>
  <si>
    <t>Prusa 21 a i b</t>
  </si>
  <si>
    <t>Żwirki i Wigury 31 a,b</t>
  </si>
  <si>
    <t>Żwirki i Wigury 31 c,d</t>
  </si>
  <si>
    <t>Żwirki i Wigury 33</t>
  </si>
  <si>
    <t>Żwirki i Wigury 39</t>
  </si>
  <si>
    <t>Żwirki i Wigury 42</t>
  </si>
  <si>
    <t>Żwirki i Wigury 44</t>
  </si>
  <si>
    <t>Żwirki i Wigury 46</t>
  </si>
  <si>
    <t>15-go Grudnia 7 Mokre</t>
  </si>
  <si>
    <t>Bluszcza 6</t>
  </si>
  <si>
    <t>Jana Pawła II 11</t>
  </si>
  <si>
    <t>Jana Pawła II 15</t>
  </si>
  <si>
    <t>Jana Pawła II 16</t>
  </si>
  <si>
    <t>Jana Pawła II 2</t>
  </si>
  <si>
    <t>Katowicka 10</t>
  </si>
  <si>
    <t>Katowicka 5</t>
  </si>
  <si>
    <t>Konstytucji 3 Maja 13</t>
  </si>
  <si>
    <t>Konstytucji 3 Maja 59</t>
  </si>
  <si>
    <t>Krakowska 12</t>
  </si>
  <si>
    <t>Krakowska 3</t>
  </si>
  <si>
    <t>Krakowska 6</t>
  </si>
  <si>
    <t>Krakowska 9</t>
  </si>
  <si>
    <t>Krawczyka 16</t>
  </si>
  <si>
    <t>Krawczyka 21</t>
  </si>
  <si>
    <t>Krawczyka 7a</t>
  </si>
  <si>
    <t>Krawczyka 9</t>
  </si>
  <si>
    <t>Lompy 1 A</t>
  </si>
  <si>
    <t>Miarki 16</t>
  </si>
  <si>
    <t>Miarki 24</t>
  </si>
  <si>
    <t>Młyńska 10</t>
  </si>
  <si>
    <t>Młyńska 118</t>
  </si>
  <si>
    <t>Młyńska 120</t>
  </si>
  <si>
    <t>Młyńska 122</t>
  </si>
  <si>
    <t>Powstańców Śl. 1</t>
  </si>
  <si>
    <t>Prusa 19</t>
  </si>
  <si>
    <t>Pszczyńska 13</t>
  </si>
  <si>
    <t>Pszczyńska 3</t>
  </si>
  <si>
    <t>Pszczyńska 58</t>
  </si>
  <si>
    <t>Pszczyńska 8</t>
  </si>
  <si>
    <t>Rynek 11</t>
  </si>
  <si>
    <t>Rynek 13</t>
  </si>
  <si>
    <t>Solna 1 Paniowy</t>
  </si>
  <si>
    <t>Stawowa 2</t>
  </si>
  <si>
    <t>Strzechy 21</t>
  </si>
  <si>
    <t>Św. Wojciecha 11</t>
  </si>
  <si>
    <t>Św. Wojciecha 13</t>
  </si>
  <si>
    <t>Św. Wojciecha 14</t>
  </si>
  <si>
    <t>Waryńskiego 13</t>
  </si>
  <si>
    <t>Wolności 10 Paniowy</t>
  </si>
  <si>
    <t>Wolności 11 Paniowy</t>
  </si>
  <si>
    <t>Wyszyńskiego 5</t>
  </si>
  <si>
    <t>Wyzwolenia 18</t>
  </si>
  <si>
    <t>Wyzwolenia 36</t>
  </si>
  <si>
    <t>Żwirki i Wigury 22</t>
  </si>
  <si>
    <t>Żwirki i Wigury 41</t>
  </si>
  <si>
    <t>Żwirki i Wigury 9</t>
  </si>
  <si>
    <t>Szkolna 1- 2 mieszkania</t>
  </si>
  <si>
    <t>Wykaz mienia zgodnie z wartością rzeczywistą</t>
  </si>
  <si>
    <t>Zestawienie nr 2</t>
  </si>
  <si>
    <t>Zestawienie nr 1</t>
  </si>
  <si>
    <t>Wykaz mienia zgodnie z wartością księgową</t>
  </si>
  <si>
    <t>Podleska 81</t>
  </si>
  <si>
    <t xml:space="preserve">wyłączony z użytkowania  </t>
  </si>
  <si>
    <t>Rynek 24</t>
  </si>
  <si>
    <t>Jana Pawła II 8</t>
  </si>
  <si>
    <t>Okrzei 2  ( tylny)</t>
  </si>
  <si>
    <t>Bluszcza 7</t>
  </si>
  <si>
    <t>Grażyńskiego 15</t>
  </si>
  <si>
    <t>Jana Pawła II 1</t>
  </si>
  <si>
    <t>Jana Pawła II 14</t>
  </si>
  <si>
    <t>Jana Pawła II 19</t>
  </si>
  <si>
    <t>Jana Pawła II 20</t>
  </si>
  <si>
    <t>Jana Pawła II 4</t>
  </si>
  <si>
    <t>Jana Pawła II 6</t>
  </si>
  <si>
    <t>Jana Pawła II 7</t>
  </si>
  <si>
    <t>Jasna 10</t>
  </si>
  <si>
    <t>Katowicka 1</t>
  </si>
  <si>
    <t>Katowicka 34</t>
  </si>
  <si>
    <t>Krakowska 32</t>
  </si>
  <si>
    <t>Krakowska 5</t>
  </si>
  <si>
    <t>Lompy 1</t>
  </si>
  <si>
    <t>Miarki 9</t>
  </si>
  <si>
    <t>Okrzei 14</t>
  </si>
  <si>
    <t>Prusa 3</t>
  </si>
  <si>
    <t>Prusa 9</t>
  </si>
  <si>
    <t>Pszczyńska 1</t>
  </si>
  <si>
    <t>Pszczyńska 15</t>
  </si>
  <si>
    <t>Rynek 14</t>
  </si>
  <si>
    <t>Rynek 2</t>
  </si>
  <si>
    <t>Rynek 25</t>
  </si>
  <si>
    <t>Rynek 26</t>
  </si>
  <si>
    <t>zamurowany</t>
  </si>
  <si>
    <t>Rynek 3</t>
  </si>
  <si>
    <t>Rynek 4</t>
  </si>
  <si>
    <t>Rynek 9</t>
  </si>
  <si>
    <t>Sądowa 3</t>
  </si>
  <si>
    <t>Stawowa 6</t>
  </si>
  <si>
    <t>Szafranka 1</t>
  </si>
  <si>
    <t>kapitalny remont</t>
  </si>
  <si>
    <t>Szafranka 4</t>
  </si>
  <si>
    <t>Waryńskiego 16</t>
  </si>
  <si>
    <t>Wyszyńskiego 17</t>
  </si>
  <si>
    <t>Wyzwolenia 12</t>
  </si>
  <si>
    <t>Krakowska 24</t>
  </si>
  <si>
    <t>Wyzwolenia 5 i 5a</t>
  </si>
  <si>
    <t>Budynki Mieszkalne</t>
  </si>
  <si>
    <t>Rok budowy lub modernizacji</t>
  </si>
  <si>
    <t>Razem</t>
  </si>
  <si>
    <t>wartość rzeczywista - do ubezpieczenia</t>
  </si>
  <si>
    <t>Rodzaj właności</t>
  </si>
  <si>
    <t>wspólnota mieszkaniowa</t>
  </si>
  <si>
    <t>Budynki wyłączone z eksploatacji /własność</t>
  </si>
  <si>
    <t>2015-kapitalny remont</t>
  </si>
  <si>
    <t>rejestr zabytków</t>
  </si>
  <si>
    <t>wykonano remont kapitalny dachu</t>
  </si>
  <si>
    <t>Uwagi</t>
  </si>
  <si>
    <t>Zestawienie nr 3</t>
  </si>
  <si>
    <t>Wykaz budynków użytkowych wartość odtworzeniowa</t>
  </si>
  <si>
    <t>rodzaj budynku</t>
  </si>
  <si>
    <t>Wartość w zł</t>
  </si>
  <si>
    <t>wielkość w m2</t>
  </si>
  <si>
    <t>Wartość odtworzeniowa</t>
  </si>
  <si>
    <t>Ks. Górka 60 Bujaków</t>
  </si>
  <si>
    <t>sołtysówka</t>
  </si>
  <si>
    <t>Katowicka 91 Kamionka</t>
  </si>
  <si>
    <t>OSP</t>
  </si>
  <si>
    <t>Kawalca 29 Śmiłowice</t>
  </si>
  <si>
    <t>Miarki 15</t>
  </si>
  <si>
    <t>Budynek biurowy</t>
  </si>
  <si>
    <t>Miodowa 2</t>
  </si>
  <si>
    <t>bud.wielofunkcyjny</t>
  </si>
  <si>
    <t>Wyszyńskiego 13</t>
  </si>
  <si>
    <t>SUMA</t>
  </si>
  <si>
    <t>Zestawienie nr 4</t>
  </si>
  <si>
    <t>Wykaz budynków użytkowych wartość księgowa</t>
  </si>
  <si>
    <t>L.p.</t>
  </si>
  <si>
    <t>Chudowska 1– Bujaków</t>
  </si>
  <si>
    <t>Ośrodek zdrowia</t>
  </si>
  <si>
    <t>Chudowska – Bujaków</t>
  </si>
  <si>
    <t>Gliwicka 102-Śmiłowice</t>
  </si>
  <si>
    <t>szkoła</t>
  </si>
  <si>
    <t>biblioteka</t>
  </si>
  <si>
    <t>Gliwicka 367 Borowa Wieś</t>
  </si>
  <si>
    <t>Kolejowa 2</t>
  </si>
  <si>
    <t>stołówka</t>
  </si>
  <si>
    <t>Konstytucji 3 Maja 12</t>
  </si>
  <si>
    <t>Dzienny Dom Opieki</t>
  </si>
  <si>
    <t>Konstytucji 3 Maja 18</t>
  </si>
  <si>
    <t>Żłobek</t>
  </si>
  <si>
    <t>Konstytucji 3 Maja 38</t>
  </si>
  <si>
    <t>Świetlica MOPS</t>
  </si>
  <si>
    <t>Krakowska 2</t>
  </si>
  <si>
    <t>Garaże 2 szt</t>
  </si>
  <si>
    <t>wiata</t>
  </si>
  <si>
    <t>budynek warsztatowy</t>
  </si>
  <si>
    <t>Garaże 3 szt</t>
  </si>
  <si>
    <t>Garaże 4 szt</t>
  </si>
  <si>
    <t>stolarnia</t>
  </si>
  <si>
    <t>budynki magazynowe</t>
  </si>
  <si>
    <t>budynek gospodarczo-magazynowy</t>
  </si>
  <si>
    <t>Ks.Górka 27-Bujaków</t>
  </si>
  <si>
    <t>kwiaciarnia</t>
  </si>
  <si>
    <t>Mokierska 1-Paniowy</t>
  </si>
  <si>
    <t>Paprotek 3</t>
  </si>
  <si>
    <t>garaże OSP</t>
  </si>
  <si>
    <t>Podleska Garaże</t>
  </si>
  <si>
    <t>39 szt</t>
  </si>
  <si>
    <t>Przelotowa 70-Paniowy</t>
  </si>
  <si>
    <t>Rynek 20</t>
  </si>
  <si>
    <t>Rynek 16</t>
  </si>
  <si>
    <t>Rynek 7</t>
  </si>
  <si>
    <t>Budynek wielofunkcyjny</t>
  </si>
  <si>
    <t>Stawowa 21</t>
  </si>
  <si>
    <t>Lokale użytkowe</t>
  </si>
  <si>
    <t>Stawowa 23</t>
  </si>
  <si>
    <t>Św.Wojciecha pawilony</t>
  </si>
  <si>
    <t>Katowicka 3</t>
  </si>
  <si>
    <t>garaż OSP</t>
  </si>
  <si>
    <t>Mickiewicza 12</t>
  </si>
  <si>
    <t>Grunwaldzkie 10</t>
  </si>
  <si>
    <t>Mickiewicza 20</t>
  </si>
  <si>
    <t>Mickiewicza 16</t>
  </si>
  <si>
    <t>Równoległa 2</t>
  </si>
  <si>
    <t>Sołtysówka Borowa Wieś</t>
  </si>
  <si>
    <t>obecnie nie jest prowadzona w tym obiekcie działalność</t>
  </si>
  <si>
    <t>Zestawienie nr 5</t>
  </si>
  <si>
    <t>ZESTAWIENIE KOTŁOWNI</t>
  </si>
  <si>
    <t>GRUPA III</t>
  </si>
  <si>
    <t>Kotłownia węglowa, gazowa</t>
  </si>
  <si>
    <t>Kotłownia gazowa</t>
  </si>
  <si>
    <t>Podleska 66</t>
  </si>
  <si>
    <t>Chudowska 9</t>
  </si>
  <si>
    <t>Kotłownia węglowa</t>
  </si>
  <si>
    <t>Mokierska 1 - Budynek Straży Pożarnej – Paniowy</t>
  </si>
  <si>
    <t>Kotłownia olejowa</t>
  </si>
  <si>
    <t>Gliwicka 367 – Budynek Sołtysówki – Borowa Wieś</t>
  </si>
  <si>
    <t>Przelotowa 70 - Przychodnia Zdrowia – Borowa Wieś</t>
  </si>
  <si>
    <t>Kawalca 29 – Sołtysówka – Śmiłowice</t>
  </si>
  <si>
    <t>Katowicka 91 - Sołtysówka, OSP – Kamionka</t>
  </si>
  <si>
    <t>Kotłownie gazowe</t>
  </si>
  <si>
    <t>Miodowa 2 – OSP – Mokre</t>
  </si>
  <si>
    <t>Krakowska 5 dla Rynek 9</t>
  </si>
  <si>
    <t>Szkolna 1a</t>
  </si>
  <si>
    <t>Ks. Górka 60 – Sołtysówka Bujaków</t>
  </si>
  <si>
    <t>Wyzwolenia 5a</t>
  </si>
  <si>
    <t>Jana Pawła II 1/1</t>
  </si>
  <si>
    <t>Gliwicka 102b</t>
  </si>
  <si>
    <t>K.Miarki 16</t>
  </si>
  <si>
    <t>zestawienie nr 6</t>
  </si>
  <si>
    <t>Ewidencja środków trwałych</t>
  </si>
  <si>
    <t>nazwa</t>
  </si>
  <si>
    <t>numer inwentarzowy</t>
  </si>
  <si>
    <t>sztuki</t>
  </si>
  <si>
    <t>data zakupu</t>
  </si>
  <si>
    <t>B.O.</t>
  </si>
  <si>
    <t>Elementy do rusztowania ramowego</t>
  </si>
  <si>
    <t>08/80-803/205-459</t>
  </si>
  <si>
    <t>30.05.2014</t>
  </si>
  <si>
    <t>Rusztowanie</t>
  </si>
  <si>
    <t>8/80-803/14-01</t>
  </si>
  <si>
    <t>03,03,14</t>
  </si>
  <si>
    <t>Kserokopiarka Sharp MX 35N</t>
  </si>
  <si>
    <t>8/80-803/12-01</t>
  </si>
  <si>
    <t>12,12,12</t>
  </si>
  <si>
    <t>Zestawienie nr 7</t>
  </si>
  <si>
    <t>Środki trwałe i wyposażenie</t>
  </si>
  <si>
    <t>Zestaw komp.</t>
  </si>
  <si>
    <t>10,12,2013</t>
  </si>
  <si>
    <t>Laptop z monitorem</t>
  </si>
  <si>
    <t>Serwer R720+LCD Dell</t>
  </si>
  <si>
    <t>31,12,12</t>
  </si>
  <si>
    <t>Dyski do serwera</t>
  </si>
  <si>
    <t>Zestaw komputerowy</t>
  </si>
  <si>
    <t>4/49-491/15-4</t>
  </si>
  <si>
    <t>4/49-491/15-5</t>
  </si>
  <si>
    <t>Klimatyzator przenośny</t>
  </si>
  <si>
    <t>08/80-803/205-483</t>
  </si>
  <si>
    <t>08/80-803/205-484</t>
  </si>
  <si>
    <t>08/80-803/205-476</t>
  </si>
  <si>
    <t>Komputer Adax</t>
  </si>
  <si>
    <t>4/49-491/15-1</t>
  </si>
  <si>
    <t>kopiarka scharp</t>
  </si>
  <si>
    <t>08/80-803/205-487</t>
  </si>
  <si>
    <t>4/49-491/15-2</t>
  </si>
  <si>
    <t>Laptop Lenowo</t>
  </si>
  <si>
    <t>4/49-491/15-3</t>
  </si>
  <si>
    <t>Odkurzacz przemysłowy</t>
  </si>
  <si>
    <t>08/80-803/205-498</t>
  </si>
  <si>
    <t>zestawienie nr 8</t>
  </si>
  <si>
    <t>1.</t>
  </si>
  <si>
    <t>telewizja dozorowana</t>
  </si>
  <si>
    <t>6/62-629/06-04</t>
  </si>
  <si>
    <t>28.04.06</t>
  </si>
  <si>
    <t>2.</t>
  </si>
  <si>
    <t>platforma V-64</t>
  </si>
  <si>
    <t>6/64-640/05-02</t>
  </si>
  <si>
    <t>24.11.05</t>
  </si>
  <si>
    <t>WYKAZ WSPÓLNOT MIESZKANIOWYCH</t>
  </si>
  <si>
    <t>LP</t>
  </si>
  <si>
    <t>Ulica</t>
  </si>
  <si>
    <t>Nr budynku</t>
  </si>
  <si>
    <t>Bluszcza</t>
  </si>
  <si>
    <t>9 a-f</t>
  </si>
  <si>
    <t>Górnicza</t>
  </si>
  <si>
    <t>Grunwaldzkie</t>
  </si>
  <si>
    <t>K. Miarki</t>
  </si>
  <si>
    <t xml:space="preserve">K. Miarki </t>
  </si>
  <si>
    <t xml:space="preserve">Konstytucji 3 Maja </t>
  </si>
  <si>
    <t>Krawczyka</t>
  </si>
  <si>
    <t>Mickiewicza</t>
  </si>
  <si>
    <t>Norwida</t>
  </si>
  <si>
    <t>Pszczyńska</t>
  </si>
  <si>
    <t>Żwirki i Wigury</t>
  </si>
  <si>
    <t>Gr 8</t>
  </si>
  <si>
    <t>15.814,53</t>
  </si>
  <si>
    <t>Zestawienie nr 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</si>
</sst>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\ #,##0.00&quot; zł &quot;;\-#,##0.00&quot; zł &quot;;&quot; -&quot;#&quot; zł &quot;;@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1"/>
      <family val="0"/>
    </font>
    <font>
      <b/>
      <sz val="10"/>
      <color indexed="8"/>
      <name val="Tahoma"/>
      <family val="2"/>
    </font>
    <font>
      <b/>
      <u val="single"/>
      <sz val="14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1" fontId="4" fillId="34" borderId="12" xfId="0" applyNumberFormat="1" applyFont="1" applyFill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" fillId="33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6" borderId="0" xfId="0" applyFill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4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1" fontId="4" fillId="0" borderId="12" xfId="0" applyNumberFormat="1" applyFont="1" applyFill="1" applyBorder="1" applyAlignment="1">
      <alignment horizontal="left" wrapText="1"/>
    </xf>
    <xf numFmtId="4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0" fillId="37" borderId="0" xfId="0" applyFill="1" applyAlignment="1">
      <alignment/>
    </xf>
    <xf numFmtId="0" fontId="7" fillId="37" borderId="0" xfId="0" applyFont="1" applyFill="1" applyAlignment="1">
      <alignment/>
    </xf>
    <xf numFmtId="0" fontId="4" fillId="37" borderId="12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 wrapText="1"/>
    </xf>
    <xf numFmtId="4" fontId="4" fillId="37" borderId="12" xfId="0" applyNumberFormat="1" applyFont="1" applyFill="1" applyBorder="1" applyAlignment="1">
      <alignment horizontal="center"/>
    </xf>
    <xf numFmtId="2" fontId="4" fillId="37" borderId="12" xfId="0" applyNumberFormat="1" applyFont="1" applyFill="1" applyBorder="1" applyAlignment="1">
      <alignment horizontal="center" vertical="center" wrapText="1"/>
    </xf>
    <xf numFmtId="1" fontId="4" fillId="37" borderId="12" xfId="0" applyNumberFormat="1" applyFont="1" applyFill="1" applyBorder="1" applyAlignment="1">
      <alignment horizontal="left" wrapText="1"/>
    </xf>
    <xf numFmtId="4" fontId="4" fillId="37" borderId="12" xfId="0" applyNumberFormat="1" applyFont="1" applyFill="1" applyBorder="1" applyAlignment="1">
      <alignment/>
    </xf>
    <xf numFmtId="0" fontId="4" fillId="37" borderId="0" xfId="0" applyFont="1" applyFill="1" applyAlignment="1">
      <alignment/>
    </xf>
    <xf numFmtId="0" fontId="5" fillId="37" borderId="0" xfId="0" applyFont="1" applyFill="1" applyAlignment="1">
      <alignment/>
    </xf>
    <xf numFmtId="4" fontId="5" fillId="37" borderId="0" xfId="0" applyNumberFormat="1" applyFont="1" applyFill="1" applyAlignment="1">
      <alignment/>
    </xf>
    <xf numFmtId="0" fontId="2" fillId="0" borderId="18" xfId="52" applyFont="1" applyBorder="1" applyAlignment="1">
      <alignment horizontal="center"/>
      <protection/>
    </xf>
    <xf numFmtId="0" fontId="2" fillId="0" borderId="12" xfId="52" applyFont="1" applyBorder="1" applyAlignment="1">
      <alignment wrapText="1"/>
      <protection/>
    </xf>
    <xf numFmtId="4" fontId="2" fillId="0" borderId="12" xfId="52" applyNumberFormat="1" applyFont="1" applyBorder="1" applyAlignment="1">
      <alignment horizontal="right"/>
      <protection/>
    </xf>
    <xf numFmtId="0" fontId="2" fillId="0" borderId="19" xfId="52" applyFont="1" applyBorder="1" applyAlignment="1">
      <alignment horizontal="center" wrapText="1"/>
      <protection/>
    </xf>
    <xf numFmtId="0" fontId="2" fillId="0" borderId="20" xfId="52" applyFont="1" applyBorder="1" applyAlignment="1">
      <alignment horizontal="center"/>
      <protection/>
    </xf>
    <xf numFmtId="0" fontId="2" fillId="0" borderId="21" xfId="52" applyFont="1" applyBorder="1" applyAlignment="1">
      <alignment wrapText="1"/>
      <protection/>
    </xf>
    <xf numFmtId="4" fontId="2" fillId="0" borderId="21" xfId="52" applyNumberFormat="1" applyFont="1" applyBorder="1" applyAlignment="1">
      <alignment horizontal="right"/>
      <protection/>
    </xf>
    <xf numFmtId="0" fontId="2" fillId="0" borderId="13" xfId="52" applyFont="1" applyBorder="1" applyAlignment="1">
      <alignment horizontal="center"/>
      <protection/>
    </xf>
    <xf numFmtId="0" fontId="2" fillId="0" borderId="13" xfId="52" applyFont="1" applyBorder="1" applyAlignment="1">
      <alignment wrapText="1"/>
      <protection/>
    </xf>
    <xf numFmtId="4" fontId="2" fillId="0" borderId="13" xfId="52" applyNumberFormat="1" applyFont="1" applyBorder="1" applyAlignment="1">
      <alignment horizontal="right"/>
      <protection/>
    </xf>
    <xf numFmtId="0" fontId="2" fillId="0" borderId="22" xfId="52" applyFont="1" applyBorder="1" applyAlignment="1">
      <alignment horizontal="center" wrapText="1"/>
      <protection/>
    </xf>
    <xf numFmtId="4" fontId="11" fillId="38" borderId="23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12" fillId="37" borderId="12" xfId="0" applyFont="1" applyFill="1" applyBorder="1" applyAlignment="1">
      <alignment wrapText="1"/>
    </xf>
    <xf numFmtId="0" fontId="1" fillId="37" borderId="12" xfId="0" applyFont="1" applyFill="1" applyBorder="1" applyAlignment="1">
      <alignment wrapText="1"/>
    </xf>
    <xf numFmtId="0" fontId="1" fillId="37" borderId="14" xfId="0" applyFont="1" applyFill="1" applyBorder="1" applyAlignment="1">
      <alignment wrapText="1"/>
    </xf>
    <xf numFmtId="0" fontId="12" fillId="37" borderId="24" xfId="0" applyFont="1" applyFill="1" applyBorder="1" applyAlignment="1">
      <alignment wrapText="1"/>
    </xf>
    <xf numFmtId="0" fontId="12" fillId="37" borderId="21" xfId="0" applyFont="1" applyFill="1" applyBorder="1" applyAlignment="1">
      <alignment wrapText="1"/>
    </xf>
    <xf numFmtId="0" fontId="1" fillId="37" borderId="25" xfId="0" applyFont="1" applyFill="1" applyBorder="1" applyAlignment="1">
      <alignment wrapText="1"/>
    </xf>
    <xf numFmtId="0" fontId="12" fillId="37" borderId="26" xfId="0" applyFont="1" applyFill="1" applyBorder="1" applyAlignment="1">
      <alignment wrapText="1"/>
    </xf>
    <xf numFmtId="0" fontId="13" fillId="37" borderId="13" xfId="0" applyFont="1" applyFill="1" applyBorder="1" applyAlignment="1">
      <alignment wrapText="1"/>
    </xf>
    <xf numFmtId="0" fontId="3" fillId="0" borderId="13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37" borderId="21" xfId="0" applyFont="1" applyFill="1" applyBorder="1" applyAlignment="1">
      <alignment wrapText="1"/>
    </xf>
    <xf numFmtId="0" fontId="16" fillId="37" borderId="21" xfId="0" applyFont="1" applyFill="1" applyBorder="1" applyAlignment="1">
      <alignment horizontal="left" wrapText="1"/>
    </xf>
    <xf numFmtId="164" fontId="16" fillId="37" borderId="21" xfId="0" applyNumberFormat="1" applyFont="1" applyFill="1" applyBorder="1" applyAlignment="1">
      <alignment horizontal="right" wrapText="1"/>
    </xf>
    <xf numFmtId="0" fontId="16" fillId="37" borderId="25" xfId="0" applyFont="1" applyFill="1" applyBorder="1" applyAlignment="1">
      <alignment horizontal="left" wrapText="1"/>
    </xf>
    <xf numFmtId="164" fontId="16" fillId="37" borderId="13" xfId="0" applyNumberFormat="1" applyFont="1" applyFill="1" applyBorder="1" applyAlignment="1">
      <alignment horizontal="right" wrapText="1"/>
    </xf>
    <xf numFmtId="0" fontId="15" fillId="0" borderId="13" xfId="0" applyFont="1" applyBorder="1" applyAlignment="1">
      <alignment/>
    </xf>
    <xf numFmtId="0" fontId="15" fillId="37" borderId="15" xfId="0" applyFont="1" applyFill="1" applyBorder="1" applyAlignment="1">
      <alignment/>
    </xf>
    <xf numFmtId="0" fontId="15" fillId="37" borderId="13" xfId="0" applyFont="1" applyFill="1" applyBorder="1" applyAlignment="1">
      <alignment/>
    </xf>
    <xf numFmtId="16" fontId="15" fillId="37" borderId="15" xfId="0" applyNumberFormat="1" applyFont="1" applyFill="1" applyBorder="1" applyAlignment="1">
      <alignment/>
    </xf>
    <xf numFmtId="0" fontId="15" fillId="37" borderId="13" xfId="0" applyFont="1" applyFill="1" applyBorder="1" applyAlignment="1">
      <alignment wrapText="1"/>
    </xf>
    <xf numFmtId="0" fontId="15" fillId="37" borderId="15" xfId="0" applyFont="1" applyFill="1" applyBorder="1" applyAlignment="1">
      <alignment wrapText="1"/>
    </xf>
    <xf numFmtId="164" fontId="15" fillId="37" borderId="13" xfId="0" applyNumberFormat="1" applyFont="1" applyFill="1" applyBorder="1" applyAlignment="1">
      <alignment horizontal="right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2" xfId="0" applyFont="1" applyBorder="1" applyAlignment="1">
      <alignment wrapText="1"/>
    </xf>
    <xf numFmtId="0" fontId="12" fillId="39" borderId="12" xfId="0" applyFont="1" applyFill="1" applyBorder="1" applyAlignment="1">
      <alignment/>
    </xf>
    <xf numFmtId="0" fontId="1" fillId="39" borderId="12" xfId="0" applyFont="1" applyFill="1" applyBorder="1" applyAlignment="1">
      <alignment/>
    </xf>
    <xf numFmtId="165" fontId="12" fillId="39" borderId="12" xfId="0" applyNumberFormat="1" applyFont="1" applyFill="1" applyBorder="1" applyAlignment="1">
      <alignment/>
    </xf>
    <xf numFmtId="0" fontId="13" fillId="0" borderId="12" xfId="0" applyFont="1" applyBorder="1" applyAlignment="1">
      <alignment/>
    </xf>
    <xf numFmtId="165" fontId="13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4" fillId="37" borderId="10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/>
    </xf>
    <xf numFmtId="0" fontId="4" fillId="37" borderId="13" xfId="0" applyFont="1" applyFill="1" applyBorder="1" applyAlignment="1">
      <alignment/>
    </xf>
    <xf numFmtId="4" fontId="4" fillId="0" borderId="12" xfId="0" applyNumberFormat="1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/>
    </xf>
    <xf numFmtId="0" fontId="1" fillId="37" borderId="12" xfId="0" applyFont="1" applyFill="1" applyBorder="1" applyAlignment="1">
      <alignment horizontal="center" wrapText="1"/>
    </xf>
    <xf numFmtId="0" fontId="1" fillId="37" borderId="21" xfId="0" applyFont="1" applyFill="1" applyBorder="1" applyAlignment="1">
      <alignment horizontal="center" wrapText="1"/>
    </xf>
    <xf numFmtId="0" fontId="1" fillId="37" borderId="13" xfId="0" applyFont="1" applyFill="1" applyBorder="1" applyAlignment="1">
      <alignment horizontal="center" wrapText="1"/>
    </xf>
    <xf numFmtId="0" fontId="12" fillId="37" borderId="27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37" borderId="12" xfId="0" applyFont="1" applyFill="1" applyBorder="1" applyAlignment="1">
      <alignment horizontal="center" wrapText="1"/>
    </xf>
    <xf numFmtId="0" fontId="12" fillId="37" borderId="21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29" xfId="52" applyFont="1" applyBorder="1" applyAlignment="1">
      <alignment horizontal="center" vertical="center" wrapText="1"/>
      <protection/>
    </xf>
    <xf numFmtId="0" fontId="10" fillId="0" borderId="30" xfId="52" applyFont="1" applyBorder="1" applyAlignment="1">
      <alignment horizontal="center"/>
      <protection/>
    </xf>
    <xf numFmtId="0" fontId="17" fillId="0" borderId="0" xfId="0" applyFont="1" applyBorder="1" applyAlignment="1">
      <alignment horizontal="center" vertical="center" wrapText="1"/>
    </xf>
    <xf numFmtId="0" fontId="4" fillId="40" borderId="12" xfId="0" applyFont="1" applyFill="1" applyBorder="1" applyAlignment="1">
      <alignment horizontal="center"/>
    </xf>
    <xf numFmtId="0" fontId="4" fillId="40" borderId="12" xfId="0" applyFont="1" applyFill="1" applyBorder="1" applyAlignment="1">
      <alignment horizontal="left"/>
    </xf>
    <xf numFmtId="1" fontId="4" fillId="41" borderId="12" xfId="0" applyNumberFormat="1" applyFont="1" applyFill="1" applyBorder="1" applyAlignment="1">
      <alignment horizontal="center"/>
    </xf>
    <xf numFmtId="4" fontId="4" fillId="40" borderId="12" xfId="0" applyNumberFormat="1" applyFont="1" applyFill="1" applyBorder="1" applyAlignment="1">
      <alignment horizontal="right"/>
    </xf>
    <xf numFmtId="4" fontId="4" fillId="40" borderId="12" xfId="0" applyNumberFormat="1" applyFont="1" applyFill="1" applyBorder="1" applyAlignment="1">
      <alignment horizontal="right"/>
    </xf>
    <xf numFmtId="4" fontId="5" fillId="40" borderId="14" xfId="0" applyNumberFormat="1" applyFont="1" applyFill="1" applyBorder="1" applyAlignment="1">
      <alignment horizontal="center"/>
    </xf>
    <xf numFmtId="0" fontId="5" fillId="40" borderId="15" xfId="0" applyFont="1" applyFill="1" applyBorder="1" applyAlignment="1">
      <alignment horizontal="center"/>
    </xf>
    <xf numFmtId="0" fontId="0" fillId="40" borderId="13" xfId="0" applyFill="1" applyBorder="1" applyAlignment="1">
      <alignment/>
    </xf>
    <xf numFmtId="0" fontId="0" fillId="40" borderId="0" xfId="0" applyFill="1" applyAlignment="1">
      <alignment/>
    </xf>
    <xf numFmtId="4" fontId="5" fillId="40" borderId="14" xfId="0" applyNumberFormat="1" applyFont="1" applyFill="1" applyBorder="1" applyAlignment="1">
      <alignment horizontal="center"/>
    </xf>
    <xf numFmtId="0" fontId="4" fillId="41" borderId="12" xfId="0" applyFont="1" applyFill="1" applyBorder="1" applyAlignment="1">
      <alignment horizontal="left"/>
    </xf>
    <xf numFmtId="4" fontId="4" fillId="41" borderId="12" xfId="0" applyNumberFormat="1" applyFont="1" applyFill="1" applyBorder="1" applyAlignment="1">
      <alignment horizontal="right"/>
    </xf>
    <xf numFmtId="4" fontId="5" fillId="41" borderId="14" xfId="0" applyNumberFormat="1" applyFont="1" applyFill="1" applyBorder="1" applyAlignment="1">
      <alignment horizontal="center"/>
    </xf>
    <xf numFmtId="0" fontId="4" fillId="41" borderId="12" xfId="0" applyFont="1" applyFill="1" applyBorder="1" applyAlignment="1">
      <alignment/>
    </xf>
    <xf numFmtId="4" fontId="5" fillId="40" borderId="12" xfId="0" applyNumberFormat="1" applyFont="1" applyFill="1" applyBorder="1" applyAlignment="1">
      <alignment horizontal="right"/>
    </xf>
    <xf numFmtId="4" fontId="7" fillId="40" borderId="14" xfId="0" applyNumberFormat="1" applyFont="1" applyFill="1" applyBorder="1" applyAlignment="1">
      <alignment horizontal="center"/>
    </xf>
    <xf numFmtId="0" fontId="3" fillId="40" borderId="0" xfId="0" applyFont="1" applyFill="1" applyAlignment="1">
      <alignment horizontal="center"/>
    </xf>
    <xf numFmtId="0" fontId="4" fillId="40" borderId="12" xfId="0" applyFont="1" applyFill="1" applyBorder="1" applyAlignment="1">
      <alignment/>
    </xf>
    <xf numFmtId="4" fontId="4" fillId="40" borderId="12" xfId="0" applyNumberFormat="1" applyFont="1" applyFill="1" applyBorder="1" applyAlignment="1">
      <alignment/>
    </xf>
    <xf numFmtId="4" fontId="4" fillId="41" borderId="12" xfId="0" applyNumberFormat="1" applyFont="1" applyFill="1" applyBorder="1" applyAlignment="1">
      <alignment/>
    </xf>
    <xf numFmtId="4" fontId="6" fillId="40" borderId="12" xfId="0" applyNumberFormat="1" applyFont="1" applyFill="1" applyBorder="1" applyAlignment="1">
      <alignment/>
    </xf>
    <xf numFmtId="4" fontId="5" fillId="40" borderId="0" xfId="0" applyNumberFormat="1" applyFont="1" applyFill="1" applyAlignment="1">
      <alignment horizontal="center"/>
    </xf>
    <xf numFmtId="4" fontId="5" fillId="40" borderId="12" xfId="0" applyNumberFormat="1" applyFont="1" applyFill="1" applyBorder="1" applyAlignment="1">
      <alignment/>
    </xf>
    <xf numFmtId="4" fontId="5" fillId="41" borderId="12" xfId="0" applyNumberFormat="1" applyFont="1" applyFill="1" applyBorder="1" applyAlignment="1">
      <alignment/>
    </xf>
    <xf numFmtId="0" fontId="3" fillId="40" borderId="15" xfId="0" applyFont="1" applyFill="1" applyBorder="1" applyAlignment="1">
      <alignment horizontal="center"/>
    </xf>
    <xf numFmtId="0" fontId="4" fillId="40" borderId="21" xfId="0" applyFont="1" applyFill="1" applyBorder="1" applyAlignment="1">
      <alignment/>
    </xf>
    <xf numFmtId="0" fontId="3" fillId="40" borderId="14" xfId="0" applyFont="1" applyFill="1" applyBorder="1" applyAlignment="1">
      <alignment horizontal="center"/>
    </xf>
    <xf numFmtId="4" fontId="4" fillId="40" borderId="14" xfId="0" applyNumberFormat="1" applyFont="1" applyFill="1" applyBorder="1" applyAlignment="1">
      <alignment/>
    </xf>
    <xf numFmtId="4" fontId="5" fillId="40" borderId="24" xfId="0" applyNumberFormat="1" applyFont="1" applyFill="1" applyBorder="1" applyAlignment="1">
      <alignment horizontal="center" wrapText="1"/>
    </xf>
    <xf numFmtId="0" fontId="2" fillId="40" borderId="12" xfId="0" applyFont="1" applyFill="1" applyBorder="1" applyAlignment="1">
      <alignment/>
    </xf>
    <xf numFmtId="4" fontId="5" fillId="40" borderId="14" xfId="0" applyNumberFormat="1" applyFont="1" applyFill="1" applyBorder="1" applyAlignment="1">
      <alignment/>
    </xf>
    <xf numFmtId="4" fontId="7" fillId="40" borderId="24" xfId="0" applyNumberFormat="1" applyFont="1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8" fillId="40" borderId="0" xfId="0" applyFont="1" applyFill="1" applyAlignment="1">
      <alignment/>
    </xf>
    <xf numFmtId="4" fontId="8" fillId="40" borderId="0" xfId="0" applyNumberFormat="1" applyFont="1" applyFill="1" applyAlignment="1">
      <alignment horizontal="center"/>
    </xf>
    <xf numFmtId="0" fontId="0" fillId="40" borderId="0" xfId="0" applyFill="1" applyAlignment="1">
      <alignment horizontal="center"/>
    </xf>
    <xf numFmtId="0" fontId="4" fillId="40" borderId="12" xfId="0" applyFont="1" applyFill="1" applyBorder="1" applyAlignment="1">
      <alignment horizontal="center" wrapText="1"/>
    </xf>
    <xf numFmtId="4" fontId="4" fillId="40" borderId="12" xfId="0" applyNumberFormat="1" applyFont="1" applyFill="1" applyBorder="1" applyAlignment="1">
      <alignment horizontal="center"/>
    </xf>
    <xf numFmtId="0" fontId="0" fillId="40" borderId="14" xfId="0" applyFill="1" applyBorder="1" applyAlignment="1">
      <alignment/>
    </xf>
    <xf numFmtId="0" fontId="4" fillId="40" borderId="13" xfId="0" applyFont="1" applyFill="1" applyBorder="1" applyAlignment="1">
      <alignment/>
    </xf>
    <xf numFmtId="0" fontId="2" fillId="40" borderId="21" xfId="0" applyFont="1" applyFill="1" applyBorder="1" applyAlignment="1">
      <alignment/>
    </xf>
    <xf numFmtId="0" fontId="4" fillId="40" borderId="21" xfId="0" applyFont="1" applyFill="1" applyBorder="1" applyAlignment="1">
      <alignment horizontal="center"/>
    </xf>
    <xf numFmtId="4" fontId="4" fillId="40" borderId="21" xfId="0" applyNumberFormat="1" applyFont="1" applyFill="1" applyBorder="1" applyAlignment="1">
      <alignment horizontal="center"/>
    </xf>
    <xf numFmtId="4" fontId="4" fillId="40" borderId="21" xfId="0" applyNumberFormat="1" applyFont="1" applyFill="1" applyBorder="1" applyAlignment="1">
      <alignment/>
    </xf>
    <xf numFmtId="0" fontId="0" fillId="40" borderId="25" xfId="0" applyFill="1" applyBorder="1" applyAlignment="1">
      <alignment/>
    </xf>
    <xf numFmtId="0" fontId="0" fillId="40" borderId="12" xfId="0" applyFill="1" applyBorder="1" applyAlignment="1">
      <alignment/>
    </xf>
    <xf numFmtId="1" fontId="4" fillId="40" borderId="12" xfId="0" applyNumberFormat="1" applyFont="1" applyFill="1" applyBorder="1" applyAlignment="1">
      <alignment horizontal="left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4"/>
  <sheetViews>
    <sheetView zoomScalePageLayoutView="0" workbookViewId="0" topLeftCell="A118">
      <selection activeCell="E14" sqref="E14"/>
    </sheetView>
  </sheetViews>
  <sheetFormatPr defaultColWidth="9.140625" defaultRowHeight="15"/>
  <cols>
    <col min="1" max="1" width="5.00390625" style="0" customWidth="1"/>
    <col min="2" max="2" width="20.140625" style="0" customWidth="1"/>
    <col min="3" max="3" width="17.7109375" style="0" customWidth="1"/>
    <col min="4" max="4" width="13.57421875" style="0" customWidth="1"/>
    <col min="5" max="5" width="15.57421875" style="0" customWidth="1"/>
    <col min="6" max="6" width="24.7109375" style="24" customWidth="1"/>
    <col min="7" max="7" width="20.28125" style="0" customWidth="1"/>
    <col min="8" max="8" width="24.421875" style="0" customWidth="1"/>
    <col min="11" max="11" width="33.421875" style="24" customWidth="1"/>
  </cols>
  <sheetData>
    <row r="2" spans="6:11" ht="15">
      <c r="F2" s="26" t="s">
        <v>127</v>
      </c>
      <c r="K2" s="26" t="s">
        <v>127</v>
      </c>
    </row>
    <row r="4" ht="15">
      <c r="B4" s="16" t="s">
        <v>125</v>
      </c>
    </row>
    <row r="6" spans="1:11" ht="22.5">
      <c r="A6" s="1" t="s">
        <v>0</v>
      </c>
      <c r="B6" s="2" t="s">
        <v>1</v>
      </c>
      <c r="C6" s="3" t="s">
        <v>177</v>
      </c>
      <c r="D6" s="3" t="s">
        <v>2</v>
      </c>
      <c r="E6" s="3" t="s">
        <v>3</v>
      </c>
      <c r="F6" s="15" t="s">
        <v>176</v>
      </c>
      <c r="G6" s="20" t="s">
        <v>174</v>
      </c>
      <c r="H6" s="23" t="s">
        <v>183</v>
      </c>
      <c r="K6" s="15" t="s">
        <v>176</v>
      </c>
    </row>
    <row r="7" spans="1:11" ht="15">
      <c r="A7" s="6">
        <v>1</v>
      </c>
      <c r="B7" s="98" t="s">
        <v>6</v>
      </c>
      <c r="C7" s="8" t="s">
        <v>178</v>
      </c>
      <c r="D7" s="9">
        <v>352731.96</v>
      </c>
      <c r="E7" s="9">
        <v>5017298.58</v>
      </c>
      <c r="F7" s="25">
        <v>4000000</v>
      </c>
      <c r="G7" s="21">
        <v>1980</v>
      </c>
      <c r="H7" s="13"/>
      <c r="K7" s="25">
        <v>4000000</v>
      </c>
    </row>
    <row r="8" spans="1:11" ht="15">
      <c r="A8" s="6">
        <v>2</v>
      </c>
      <c r="B8" s="7" t="s">
        <v>7</v>
      </c>
      <c r="C8" s="8"/>
      <c r="D8" s="9">
        <v>900690</v>
      </c>
      <c r="E8" s="9">
        <v>1676383.01</v>
      </c>
      <c r="F8" s="25">
        <v>1500000</v>
      </c>
      <c r="G8" s="21">
        <v>1998</v>
      </c>
      <c r="H8" s="13"/>
      <c r="K8" s="25"/>
    </row>
    <row r="9" spans="1:11" ht="15">
      <c r="A9" s="6">
        <v>3</v>
      </c>
      <c r="B9" s="7" t="s">
        <v>8</v>
      </c>
      <c r="C9" s="8"/>
      <c r="D9" s="9">
        <v>735200</v>
      </c>
      <c r="E9" s="9">
        <v>1234450</v>
      </c>
      <c r="F9" s="25">
        <v>1000000</v>
      </c>
      <c r="G9" s="21">
        <v>1998</v>
      </c>
      <c r="H9" s="13"/>
      <c r="K9" s="25"/>
    </row>
    <row r="10" spans="1:11" ht="15">
      <c r="A10" s="6">
        <v>4</v>
      </c>
      <c r="B10" s="7" t="s">
        <v>9</v>
      </c>
      <c r="C10" s="8"/>
      <c r="D10" s="9">
        <v>1690310</v>
      </c>
      <c r="E10" s="9">
        <v>11516148.78</v>
      </c>
      <c r="F10" s="25">
        <v>8500000</v>
      </c>
      <c r="G10" s="21">
        <v>1980</v>
      </c>
      <c r="H10" s="13"/>
      <c r="K10" s="25"/>
    </row>
    <row r="11" spans="1:11" ht="15">
      <c r="A11" s="6">
        <v>5</v>
      </c>
      <c r="B11" s="7" t="s">
        <v>10</v>
      </c>
      <c r="C11" s="8"/>
      <c r="D11" s="9">
        <v>1243878</v>
      </c>
      <c r="E11" s="9">
        <v>7669532.04</v>
      </c>
      <c r="F11" s="25">
        <v>5500000</v>
      </c>
      <c r="G11" s="21">
        <v>1980</v>
      </c>
      <c r="H11" s="13"/>
      <c r="K11" s="25"/>
    </row>
    <row r="12" spans="1:11" ht="15">
      <c r="A12" s="6">
        <v>6</v>
      </c>
      <c r="B12" s="7" t="s">
        <v>11</v>
      </c>
      <c r="C12" s="8"/>
      <c r="D12" s="9">
        <v>1515903</v>
      </c>
      <c r="E12" s="9">
        <v>3809160</v>
      </c>
      <c r="F12" s="25">
        <v>3500000</v>
      </c>
      <c r="G12" s="22">
        <v>1980</v>
      </c>
      <c r="H12" s="13"/>
      <c r="K12" s="25"/>
    </row>
    <row r="13" spans="1:11" ht="15">
      <c r="A13" s="6">
        <v>7</v>
      </c>
      <c r="B13" s="7" t="s">
        <v>12</v>
      </c>
      <c r="C13" s="8"/>
      <c r="D13" s="9">
        <v>543870</v>
      </c>
      <c r="E13" s="9">
        <v>7607880.08</v>
      </c>
      <c r="F13" s="25">
        <v>5500000</v>
      </c>
      <c r="G13" s="22">
        <v>1980</v>
      </c>
      <c r="H13" s="13"/>
      <c r="K13" s="25"/>
    </row>
    <row r="14" spans="1:11" ht="15">
      <c r="A14" s="6">
        <v>8</v>
      </c>
      <c r="B14" s="7" t="s">
        <v>13</v>
      </c>
      <c r="C14" s="8"/>
      <c r="D14" s="9">
        <v>1058733</v>
      </c>
      <c r="E14" s="9">
        <v>6349622.83</v>
      </c>
      <c r="F14" s="25">
        <v>5000000</v>
      </c>
      <c r="G14" s="21">
        <v>1975</v>
      </c>
      <c r="H14" s="13"/>
      <c r="K14" s="25"/>
    </row>
    <row r="15" spans="1:12" ht="15">
      <c r="A15" s="126">
        <v>9</v>
      </c>
      <c r="B15" s="127" t="s">
        <v>14</v>
      </c>
      <c r="C15" s="128"/>
      <c r="D15" s="129">
        <v>443918</v>
      </c>
      <c r="E15" s="130">
        <v>4645764.04</v>
      </c>
      <c r="F15" s="131">
        <v>3500000</v>
      </c>
      <c r="G15" s="132">
        <v>1984</v>
      </c>
      <c r="H15" s="133" t="s">
        <v>182</v>
      </c>
      <c r="I15" s="134"/>
      <c r="J15" s="134"/>
      <c r="K15" s="131"/>
      <c r="L15" s="134"/>
    </row>
    <row r="16" spans="1:12" ht="15">
      <c r="A16" s="126">
        <v>10</v>
      </c>
      <c r="B16" s="127" t="s">
        <v>15</v>
      </c>
      <c r="C16" s="128"/>
      <c r="D16" s="129">
        <v>406618</v>
      </c>
      <c r="E16" s="130"/>
      <c r="F16" s="131"/>
      <c r="G16" s="132">
        <v>1984</v>
      </c>
      <c r="H16" s="133" t="s">
        <v>182</v>
      </c>
      <c r="I16" s="134"/>
      <c r="J16" s="134"/>
      <c r="K16" s="131"/>
      <c r="L16" s="134"/>
    </row>
    <row r="17" spans="1:12" ht="15">
      <c r="A17" s="126">
        <v>11</v>
      </c>
      <c r="B17" s="127" t="s">
        <v>16</v>
      </c>
      <c r="C17" s="128"/>
      <c r="D17" s="129">
        <v>408768</v>
      </c>
      <c r="E17" s="130">
        <v>4641884.7</v>
      </c>
      <c r="F17" s="131">
        <v>3500000</v>
      </c>
      <c r="G17" s="132">
        <v>1984</v>
      </c>
      <c r="H17" s="133" t="s">
        <v>182</v>
      </c>
      <c r="I17" s="134"/>
      <c r="J17" s="134"/>
      <c r="K17" s="131"/>
      <c r="L17" s="134"/>
    </row>
    <row r="18" spans="1:12" ht="15">
      <c r="A18" s="126">
        <v>12</v>
      </c>
      <c r="B18" s="127" t="s">
        <v>17</v>
      </c>
      <c r="C18" s="128"/>
      <c r="D18" s="129">
        <v>409409</v>
      </c>
      <c r="E18" s="130"/>
      <c r="F18" s="131"/>
      <c r="G18" s="132">
        <v>1984</v>
      </c>
      <c r="H18" s="133" t="s">
        <v>182</v>
      </c>
      <c r="I18" s="134"/>
      <c r="J18" s="134"/>
      <c r="K18" s="131"/>
      <c r="L18" s="134"/>
    </row>
    <row r="19" spans="1:12" ht="15">
      <c r="A19" s="126">
        <v>13</v>
      </c>
      <c r="B19" s="127" t="s">
        <v>18</v>
      </c>
      <c r="C19" s="128"/>
      <c r="D19" s="129">
        <v>2983490</v>
      </c>
      <c r="E19" s="129">
        <v>5165079.88</v>
      </c>
      <c r="F19" s="135">
        <v>5000000</v>
      </c>
      <c r="G19" s="132">
        <v>2002</v>
      </c>
      <c r="H19" s="133"/>
      <c r="I19" s="134"/>
      <c r="J19" s="134"/>
      <c r="K19" s="135"/>
      <c r="L19" s="134"/>
    </row>
    <row r="20" spans="1:12" ht="15">
      <c r="A20" s="126">
        <v>14</v>
      </c>
      <c r="B20" s="136" t="s">
        <v>19</v>
      </c>
      <c r="C20" s="128"/>
      <c r="D20" s="137">
        <v>12394</v>
      </c>
      <c r="E20" s="137">
        <v>553739</v>
      </c>
      <c r="F20" s="138">
        <v>500000</v>
      </c>
      <c r="G20" s="132">
        <v>1987</v>
      </c>
      <c r="H20" s="133"/>
      <c r="I20" s="134"/>
      <c r="J20" s="134"/>
      <c r="K20" s="138"/>
      <c r="L20" s="134"/>
    </row>
    <row r="21" spans="1:12" ht="15">
      <c r="A21" s="126">
        <v>15</v>
      </c>
      <c r="B21" s="127" t="s">
        <v>20</v>
      </c>
      <c r="C21" s="128"/>
      <c r="D21" s="129">
        <v>827786</v>
      </c>
      <c r="E21" s="129">
        <v>1459119.9</v>
      </c>
      <c r="F21" s="135">
        <v>1000000</v>
      </c>
      <c r="G21" s="132">
        <v>1999</v>
      </c>
      <c r="H21" s="133"/>
      <c r="I21" s="134"/>
      <c r="J21" s="134"/>
      <c r="K21" s="135"/>
      <c r="L21" s="134"/>
    </row>
    <row r="22" spans="1:12" ht="15">
      <c r="A22" s="126">
        <v>16</v>
      </c>
      <c r="B22" s="127" t="s">
        <v>21</v>
      </c>
      <c r="C22" s="128"/>
      <c r="D22" s="129">
        <v>538874</v>
      </c>
      <c r="E22" s="129">
        <v>3950240</v>
      </c>
      <c r="F22" s="135">
        <v>2500000</v>
      </c>
      <c r="G22" s="132">
        <v>1974</v>
      </c>
      <c r="H22" s="133" t="s">
        <v>182</v>
      </c>
      <c r="I22" s="134"/>
      <c r="J22" s="134"/>
      <c r="K22" s="135"/>
      <c r="L22" s="134"/>
    </row>
    <row r="23" spans="1:12" ht="15">
      <c r="A23" s="126">
        <v>17</v>
      </c>
      <c r="B23" s="127" t="s">
        <v>22</v>
      </c>
      <c r="C23" s="128"/>
      <c r="D23" s="129">
        <v>493656</v>
      </c>
      <c r="E23" s="129">
        <v>3950240</v>
      </c>
      <c r="F23" s="135">
        <v>2500000</v>
      </c>
      <c r="G23" s="132">
        <v>1980</v>
      </c>
      <c r="H23" s="133" t="s">
        <v>182</v>
      </c>
      <c r="I23" s="134"/>
      <c r="J23" s="134"/>
      <c r="K23" s="135"/>
      <c r="L23" s="134"/>
    </row>
    <row r="24" spans="1:12" ht="15">
      <c r="A24" s="126"/>
      <c r="B24" s="139"/>
      <c r="C24" s="128"/>
      <c r="D24" s="140">
        <f>SUM(D7:D23)</f>
        <v>14566228.96</v>
      </c>
      <c r="E24" s="140">
        <f>SUM(E7:E23)</f>
        <v>69246542.84</v>
      </c>
      <c r="F24" s="141">
        <f>SUM(F7:F23)</f>
        <v>53000000</v>
      </c>
      <c r="G24" s="132"/>
      <c r="H24" s="133"/>
      <c r="I24" s="134"/>
      <c r="J24" s="134"/>
      <c r="K24" s="141">
        <f>SUM(K7:K23)</f>
        <v>4000000</v>
      </c>
      <c r="L24" s="134"/>
    </row>
    <row r="25" spans="1:12" ht="15">
      <c r="A25" s="126"/>
      <c r="B25" s="139"/>
      <c r="C25" s="128"/>
      <c r="D25" s="140"/>
      <c r="E25" s="140"/>
      <c r="F25" s="142"/>
      <c r="G25" s="132"/>
      <c r="H25" s="133"/>
      <c r="I25" s="134"/>
      <c r="J25" s="134"/>
      <c r="K25" s="142"/>
      <c r="L25" s="134"/>
    </row>
    <row r="26" spans="1:12" ht="15">
      <c r="A26" s="126">
        <v>18</v>
      </c>
      <c r="B26" s="143" t="s">
        <v>23</v>
      </c>
      <c r="C26" s="143"/>
      <c r="D26" s="144">
        <v>228461</v>
      </c>
      <c r="E26" s="145">
        <v>1351052.62</v>
      </c>
      <c r="F26" s="138">
        <v>1000000</v>
      </c>
      <c r="G26" s="132">
        <v>1965</v>
      </c>
      <c r="H26" s="133"/>
      <c r="I26" s="134"/>
      <c r="J26" s="134"/>
      <c r="K26" s="138"/>
      <c r="L26" s="134"/>
    </row>
    <row r="27" spans="1:12" ht="15">
      <c r="A27" s="126">
        <v>19</v>
      </c>
      <c r="B27" s="143" t="s">
        <v>24</v>
      </c>
      <c r="C27" s="128" t="s">
        <v>178</v>
      </c>
      <c r="D27" s="144">
        <v>994226.86</v>
      </c>
      <c r="E27" s="145">
        <v>5659882.71</v>
      </c>
      <c r="F27" s="135">
        <v>3500000</v>
      </c>
      <c r="G27" s="132">
        <v>1972</v>
      </c>
      <c r="H27" s="133"/>
      <c r="I27" s="134"/>
      <c r="J27" s="134"/>
      <c r="K27" s="135">
        <v>3500000</v>
      </c>
      <c r="L27" s="134"/>
    </row>
    <row r="28" spans="1:12" ht="15">
      <c r="A28" s="126">
        <v>20</v>
      </c>
      <c r="B28" s="143" t="s">
        <v>25</v>
      </c>
      <c r="C28" s="128" t="s">
        <v>178</v>
      </c>
      <c r="D28" s="144">
        <v>150444</v>
      </c>
      <c r="E28" s="145">
        <v>1518761.47</v>
      </c>
      <c r="F28" s="138">
        <v>1500000</v>
      </c>
      <c r="G28" s="132">
        <v>1959</v>
      </c>
      <c r="H28" s="133"/>
      <c r="I28" s="134"/>
      <c r="J28" s="134"/>
      <c r="K28" s="138">
        <v>1500000</v>
      </c>
      <c r="L28" s="134"/>
    </row>
    <row r="29" spans="1:12" ht="15">
      <c r="A29" s="126">
        <v>21</v>
      </c>
      <c r="B29" s="143" t="s">
        <v>26</v>
      </c>
      <c r="C29" s="128" t="s">
        <v>178</v>
      </c>
      <c r="D29" s="144">
        <v>433547.87</v>
      </c>
      <c r="E29" s="145">
        <v>2023351.73</v>
      </c>
      <c r="F29" s="138">
        <v>2000000</v>
      </c>
      <c r="G29" s="132">
        <v>1959</v>
      </c>
      <c r="H29" s="133"/>
      <c r="I29" s="134"/>
      <c r="J29" s="134"/>
      <c r="K29" s="138">
        <v>2000000</v>
      </c>
      <c r="L29" s="134"/>
    </row>
    <row r="30" spans="1:12" ht="15">
      <c r="A30" s="126">
        <v>22</v>
      </c>
      <c r="B30" s="143" t="s">
        <v>27</v>
      </c>
      <c r="C30" s="128" t="s">
        <v>178</v>
      </c>
      <c r="D30" s="144">
        <v>209993</v>
      </c>
      <c r="E30" s="145">
        <v>2041251.25</v>
      </c>
      <c r="F30" s="138">
        <v>2000000</v>
      </c>
      <c r="G30" s="132">
        <v>1959</v>
      </c>
      <c r="H30" s="133"/>
      <c r="I30" s="134"/>
      <c r="J30" s="134"/>
      <c r="K30" s="138">
        <v>2000000</v>
      </c>
      <c r="L30" s="134"/>
    </row>
    <row r="31" spans="1:12" ht="15">
      <c r="A31" s="126">
        <v>23</v>
      </c>
      <c r="B31" s="143" t="s">
        <v>28</v>
      </c>
      <c r="C31" s="143"/>
      <c r="D31" s="144">
        <v>291894</v>
      </c>
      <c r="E31" s="145">
        <v>1511513.49</v>
      </c>
      <c r="F31" s="138">
        <v>1500000</v>
      </c>
      <c r="G31" s="132">
        <v>1959</v>
      </c>
      <c r="H31" s="133"/>
      <c r="I31" s="134"/>
      <c r="J31" s="134"/>
      <c r="K31" s="138"/>
      <c r="L31" s="134"/>
    </row>
    <row r="32" spans="1:12" ht="15">
      <c r="A32" s="126">
        <v>24</v>
      </c>
      <c r="B32" s="143" t="s">
        <v>29</v>
      </c>
      <c r="C32" s="143"/>
      <c r="D32" s="144">
        <v>342368</v>
      </c>
      <c r="E32" s="145">
        <v>1576233.94</v>
      </c>
      <c r="F32" s="138">
        <v>1500000</v>
      </c>
      <c r="G32" s="132">
        <v>1905</v>
      </c>
      <c r="H32" s="133"/>
      <c r="I32" s="134"/>
      <c r="J32" s="134"/>
      <c r="K32" s="138"/>
      <c r="L32" s="134"/>
    </row>
    <row r="33" spans="1:12" ht="15">
      <c r="A33" s="126">
        <v>25</v>
      </c>
      <c r="B33" s="143" t="s">
        <v>30</v>
      </c>
      <c r="C33" s="143"/>
      <c r="D33" s="144">
        <v>232741</v>
      </c>
      <c r="E33" s="145">
        <v>1495624.35</v>
      </c>
      <c r="F33" s="138">
        <v>1000000</v>
      </c>
      <c r="G33" s="132"/>
      <c r="H33" s="133"/>
      <c r="I33" s="134"/>
      <c r="J33" s="134"/>
      <c r="K33" s="138"/>
      <c r="L33" s="134"/>
    </row>
    <row r="34" spans="1:12" ht="15">
      <c r="A34" s="126">
        <v>26</v>
      </c>
      <c r="B34" s="143" t="s">
        <v>31</v>
      </c>
      <c r="C34" s="128" t="s">
        <v>178</v>
      </c>
      <c r="D34" s="144">
        <v>280397.77</v>
      </c>
      <c r="E34" s="145">
        <v>2027919.19</v>
      </c>
      <c r="F34" s="138">
        <v>2000000</v>
      </c>
      <c r="G34" s="132">
        <v>1971</v>
      </c>
      <c r="H34" s="133" t="s">
        <v>182</v>
      </c>
      <c r="I34" s="134"/>
      <c r="J34" s="134"/>
      <c r="K34" s="138">
        <v>2000000</v>
      </c>
      <c r="L34" s="134"/>
    </row>
    <row r="35" spans="1:12" ht="15">
      <c r="A35" s="126">
        <v>27</v>
      </c>
      <c r="B35" s="143" t="s">
        <v>32</v>
      </c>
      <c r="C35" s="128" t="s">
        <v>178</v>
      </c>
      <c r="D35" s="144">
        <v>230022.37</v>
      </c>
      <c r="E35" s="145">
        <v>2227318.14</v>
      </c>
      <c r="F35" s="138">
        <v>2000000</v>
      </c>
      <c r="G35" s="132">
        <v>1971</v>
      </c>
      <c r="H35" s="133" t="s">
        <v>182</v>
      </c>
      <c r="I35" s="134"/>
      <c r="J35" s="134"/>
      <c r="K35" s="138">
        <v>2000000</v>
      </c>
      <c r="L35" s="134"/>
    </row>
    <row r="36" spans="1:12" ht="15">
      <c r="A36" s="126">
        <v>28</v>
      </c>
      <c r="B36" s="143" t="s">
        <v>33</v>
      </c>
      <c r="C36" s="128" t="s">
        <v>178</v>
      </c>
      <c r="D36" s="144">
        <v>222373.86</v>
      </c>
      <c r="E36" s="145">
        <v>2212963.25</v>
      </c>
      <c r="F36" s="138">
        <v>2000000</v>
      </c>
      <c r="G36" s="132">
        <v>1971</v>
      </c>
      <c r="H36" s="133" t="s">
        <v>182</v>
      </c>
      <c r="I36" s="134"/>
      <c r="J36" s="134"/>
      <c r="K36" s="138">
        <v>2000000</v>
      </c>
      <c r="L36" s="134"/>
    </row>
    <row r="37" spans="1:12" ht="15">
      <c r="A37" s="126">
        <v>29</v>
      </c>
      <c r="B37" s="143" t="s">
        <v>34</v>
      </c>
      <c r="C37" s="128" t="s">
        <v>178</v>
      </c>
      <c r="D37" s="144">
        <v>166063.79</v>
      </c>
      <c r="E37" s="145">
        <v>2249361.86</v>
      </c>
      <c r="F37" s="138">
        <v>2000000</v>
      </c>
      <c r="G37" s="132">
        <v>1962</v>
      </c>
      <c r="H37" s="133"/>
      <c r="I37" s="134"/>
      <c r="J37" s="134"/>
      <c r="K37" s="138">
        <v>2000000</v>
      </c>
      <c r="L37" s="134"/>
    </row>
    <row r="38" spans="1:12" ht="15">
      <c r="A38" s="126">
        <v>30</v>
      </c>
      <c r="B38" s="143" t="s">
        <v>35</v>
      </c>
      <c r="C38" s="128" t="s">
        <v>178</v>
      </c>
      <c r="D38" s="144">
        <v>242237.26</v>
      </c>
      <c r="E38" s="137">
        <v>1751913.81</v>
      </c>
      <c r="F38" s="138">
        <v>1500000</v>
      </c>
      <c r="G38" s="132">
        <v>1962</v>
      </c>
      <c r="H38" s="133"/>
      <c r="I38" s="134"/>
      <c r="J38" s="134"/>
      <c r="K38" s="138">
        <v>1500000</v>
      </c>
      <c r="L38" s="134"/>
    </row>
    <row r="39" spans="1:12" ht="15">
      <c r="A39" s="126">
        <v>31</v>
      </c>
      <c r="B39" s="143" t="s">
        <v>36</v>
      </c>
      <c r="C39" s="128" t="s">
        <v>178</v>
      </c>
      <c r="D39" s="144">
        <v>328453.95</v>
      </c>
      <c r="E39" s="145">
        <v>2269324.71</v>
      </c>
      <c r="F39" s="138">
        <v>2000000</v>
      </c>
      <c r="G39" s="132">
        <v>1960</v>
      </c>
      <c r="H39" s="133"/>
      <c r="I39" s="134"/>
      <c r="J39" s="134"/>
      <c r="K39" s="138">
        <v>2000000</v>
      </c>
      <c r="L39" s="134"/>
    </row>
    <row r="40" spans="1:12" ht="15">
      <c r="A40" s="126">
        <v>32</v>
      </c>
      <c r="B40" s="143" t="s">
        <v>37</v>
      </c>
      <c r="C40" s="128" t="s">
        <v>178</v>
      </c>
      <c r="D40" s="144">
        <v>531806</v>
      </c>
      <c r="E40" s="145">
        <v>3229629.96</v>
      </c>
      <c r="F40" s="135">
        <v>2000000</v>
      </c>
      <c r="G40" s="132">
        <v>1960</v>
      </c>
      <c r="H40" s="133"/>
      <c r="I40" s="134"/>
      <c r="J40" s="134"/>
      <c r="K40" s="135">
        <v>2000000</v>
      </c>
      <c r="L40" s="134"/>
    </row>
    <row r="41" spans="1:12" ht="15">
      <c r="A41" s="126">
        <v>33</v>
      </c>
      <c r="B41" s="143" t="s">
        <v>38</v>
      </c>
      <c r="C41" s="128" t="s">
        <v>178</v>
      </c>
      <c r="D41" s="144">
        <v>417503.47</v>
      </c>
      <c r="E41" s="145">
        <v>3264150.33</v>
      </c>
      <c r="F41" s="135">
        <v>2000000</v>
      </c>
      <c r="G41" s="132">
        <v>1961</v>
      </c>
      <c r="H41" s="133"/>
      <c r="I41" s="134"/>
      <c r="J41" s="134"/>
      <c r="K41" s="135">
        <v>2000000</v>
      </c>
      <c r="L41" s="134"/>
    </row>
    <row r="42" spans="1:12" ht="15">
      <c r="A42" s="126">
        <v>34</v>
      </c>
      <c r="B42" s="143" t="s">
        <v>39</v>
      </c>
      <c r="C42" s="128" t="s">
        <v>178</v>
      </c>
      <c r="D42" s="144">
        <v>445435.52</v>
      </c>
      <c r="E42" s="145">
        <v>3348251.64</v>
      </c>
      <c r="F42" s="135">
        <v>2000000</v>
      </c>
      <c r="G42" s="132">
        <v>1962</v>
      </c>
      <c r="H42" s="133"/>
      <c r="I42" s="134"/>
      <c r="J42" s="134"/>
      <c r="K42" s="135">
        <v>2000000</v>
      </c>
      <c r="L42" s="134"/>
    </row>
    <row r="43" spans="1:12" ht="15">
      <c r="A43" s="126">
        <v>35</v>
      </c>
      <c r="B43" s="143" t="s">
        <v>40</v>
      </c>
      <c r="C43" s="128" t="s">
        <v>178</v>
      </c>
      <c r="D43" s="144">
        <v>317430.11</v>
      </c>
      <c r="E43" s="145">
        <v>2293749.18</v>
      </c>
      <c r="F43" s="138">
        <v>2000000</v>
      </c>
      <c r="G43" s="132">
        <v>1961</v>
      </c>
      <c r="H43" s="133"/>
      <c r="I43" s="134"/>
      <c r="J43" s="134"/>
      <c r="K43" s="138">
        <v>2000000</v>
      </c>
      <c r="L43" s="134"/>
    </row>
    <row r="44" spans="1:12" ht="15">
      <c r="A44" s="126">
        <v>36</v>
      </c>
      <c r="B44" s="143" t="s">
        <v>41</v>
      </c>
      <c r="C44" s="128" t="s">
        <v>178</v>
      </c>
      <c r="D44" s="144">
        <v>356714.3</v>
      </c>
      <c r="E44" s="145">
        <v>2292708.72</v>
      </c>
      <c r="F44" s="138">
        <v>2000000</v>
      </c>
      <c r="G44" s="132">
        <v>1962</v>
      </c>
      <c r="H44" s="133"/>
      <c r="I44" s="134"/>
      <c r="J44" s="134"/>
      <c r="K44" s="138">
        <v>2000000</v>
      </c>
      <c r="L44" s="134"/>
    </row>
    <row r="45" spans="1:12" ht="15">
      <c r="A45" s="126">
        <v>37</v>
      </c>
      <c r="B45" s="143" t="s">
        <v>42</v>
      </c>
      <c r="C45" s="128" t="s">
        <v>178</v>
      </c>
      <c r="D45" s="144">
        <v>300683.78</v>
      </c>
      <c r="E45" s="145">
        <v>2287100.79</v>
      </c>
      <c r="F45" s="138">
        <v>2000000</v>
      </c>
      <c r="G45" s="132">
        <v>1958</v>
      </c>
      <c r="H45" s="133"/>
      <c r="I45" s="134"/>
      <c r="J45" s="134"/>
      <c r="K45" s="138">
        <v>2000000</v>
      </c>
      <c r="L45" s="134"/>
    </row>
    <row r="46" spans="1:12" ht="15">
      <c r="A46" s="126">
        <v>38</v>
      </c>
      <c r="B46" s="143" t="s">
        <v>43</v>
      </c>
      <c r="C46" s="128" t="s">
        <v>178</v>
      </c>
      <c r="D46" s="144">
        <v>415883.79</v>
      </c>
      <c r="E46" s="145">
        <v>2376704.22</v>
      </c>
      <c r="F46" s="138">
        <v>2000000</v>
      </c>
      <c r="G46" s="132">
        <v>1960</v>
      </c>
      <c r="H46" s="133"/>
      <c r="I46" s="134"/>
      <c r="J46" s="134"/>
      <c r="K46" s="138">
        <v>2000000</v>
      </c>
      <c r="L46" s="134"/>
    </row>
    <row r="47" spans="1:12" ht="15">
      <c r="A47" s="126">
        <v>39</v>
      </c>
      <c r="B47" s="143" t="s">
        <v>44</v>
      </c>
      <c r="C47" s="128" t="s">
        <v>178</v>
      </c>
      <c r="D47" s="144">
        <v>522068.84</v>
      </c>
      <c r="E47" s="145">
        <v>2358645.98</v>
      </c>
      <c r="F47" s="138">
        <v>2000000</v>
      </c>
      <c r="G47" s="132">
        <v>1960</v>
      </c>
      <c r="H47" s="133"/>
      <c r="I47" s="134"/>
      <c r="J47" s="134"/>
      <c r="K47" s="138">
        <v>2000000</v>
      </c>
      <c r="L47" s="134"/>
    </row>
    <row r="48" spans="1:12" ht="15">
      <c r="A48" s="126">
        <v>40</v>
      </c>
      <c r="B48" s="143" t="s">
        <v>45</v>
      </c>
      <c r="C48" s="128" t="s">
        <v>178</v>
      </c>
      <c r="D48" s="144">
        <v>289983</v>
      </c>
      <c r="E48" s="145">
        <v>1400370.39</v>
      </c>
      <c r="F48" s="138">
        <v>1000000</v>
      </c>
      <c r="G48" s="132">
        <v>1960</v>
      </c>
      <c r="H48" s="133"/>
      <c r="I48" s="134"/>
      <c r="J48" s="134"/>
      <c r="K48" s="138">
        <v>1000000</v>
      </c>
      <c r="L48" s="134"/>
    </row>
    <row r="49" spans="1:12" ht="15">
      <c r="A49" s="126">
        <v>41</v>
      </c>
      <c r="B49" s="143" t="s">
        <v>46</v>
      </c>
      <c r="C49" s="128" t="s">
        <v>178</v>
      </c>
      <c r="D49" s="144">
        <v>820436.4</v>
      </c>
      <c r="E49" s="145">
        <v>1903627.71</v>
      </c>
      <c r="F49" s="138">
        <v>1500000</v>
      </c>
      <c r="G49" s="132">
        <v>1954</v>
      </c>
      <c r="H49" s="133" t="s">
        <v>182</v>
      </c>
      <c r="I49" s="134"/>
      <c r="J49" s="134"/>
      <c r="K49" s="138">
        <v>1500000</v>
      </c>
      <c r="L49" s="134"/>
    </row>
    <row r="50" spans="1:12" ht="15">
      <c r="A50" s="126">
        <v>42</v>
      </c>
      <c r="B50" s="143" t="s">
        <v>47</v>
      </c>
      <c r="C50" s="128" t="s">
        <v>178</v>
      </c>
      <c r="D50" s="144">
        <v>819445.14</v>
      </c>
      <c r="E50" s="145">
        <v>1815417.44</v>
      </c>
      <c r="F50" s="138">
        <v>1500000</v>
      </c>
      <c r="G50" s="132">
        <v>1957</v>
      </c>
      <c r="H50" s="133" t="s">
        <v>182</v>
      </c>
      <c r="I50" s="134"/>
      <c r="J50" s="134"/>
      <c r="K50" s="138">
        <v>1500000</v>
      </c>
      <c r="L50" s="134"/>
    </row>
    <row r="51" spans="1:12" ht="15">
      <c r="A51" s="126">
        <v>43</v>
      </c>
      <c r="B51" s="143" t="s">
        <v>48</v>
      </c>
      <c r="C51" s="143"/>
      <c r="D51" s="144">
        <v>730737</v>
      </c>
      <c r="E51" s="145">
        <v>1409124.68</v>
      </c>
      <c r="F51" s="138">
        <v>1000000</v>
      </c>
      <c r="G51" s="132">
        <v>1954</v>
      </c>
      <c r="H51" s="133" t="s">
        <v>182</v>
      </c>
      <c r="I51" s="134"/>
      <c r="J51" s="134"/>
      <c r="K51" s="138"/>
      <c r="L51" s="134"/>
    </row>
    <row r="52" spans="1:12" ht="15">
      <c r="A52" s="126">
        <v>44</v>
      </c>
      <c r="B52" s="143" t="s">
        <v>49</v>
      </c>
      <c r="C52" s="128" t="s">
        <v>178</v>
      </c>
      <c r="D52" s="144">
        <v>914924.93</v>
      </c>
      <c r="E52" s="145">
        <v>1901987.66</v>
      </c>
      <c r="F52" s="138">
        <v>1500000</v>
      </c>
      <c r="G52" s="132">
        <v>1955</v>
      </c>
      <c r="H52" s="133" t="s">
        <v>182</v>
      </c>
      <c r="I52" s="134"/>
      <c r="J52" s="134"/>
      <c r="K52" s="138">
        <v>1500000</v>
      </c>
      <c r="L52" s="134"/>
    </row>
    <row r="53" spans="1:12" ht="15">
      <c r="A53" s="126">
        <v>45</v>
      </c>
      <c r="B53" s="143" t="s">
        <v>50</v>
      </c>
      <c r="C53" s="128" t="s">
        <v>178</v>
      </c>
      <c r="D53" s="144">
        <v>671643.1</v>
      </c>
      <c r="E53" s="145">
        <v>1416531.38</v>
      </c>
      <c r="F53" s="138">
        <v>1000000</v>
      </c>
      <c r="G53" s="132">
        <v>1954</v>
      </c>
      <c r="H53" s="133" t="s">
        <v>182</v>
      </c>
      <c r="I53" s="134"/>
      <c r="J53" s="134"/>
      <c r="K53" s="138">
        <v>1000000</v>
      </c>
      <c r="L53" s="134"/>
    </row>
    <row r="54" spans="1:12" ht="15">
      <c r="A54" s="126">
        <v>46</v>
      </c>
      <c r="B54" s="143" t="s">
        <v>51</v>
      </c>
      <c r="C54" s="128" t="s">
        <v>178</v>
      </c>
      <c r="D54" s="144">
        <v>888269.18</v>
      </c>
      <c r="E54" s="145">
        <v>3304781.37</v>
      </c>
      <c r="F54" s="135">
        <v>2000000</v>
      </c>
      <c r="G54" s="132">
        <v>1954</v>
      </c>
      <c r="H54" s="133"/>
      <c r="I54" s="134"/>
      <c r="J54" s="134"/>
      <c r="K54" s="135">
        <v>2000000</v>
      </c>
      <c r="L54" s="134"/>
    </row>
    <row r="55" spans="1:12" ht="15">
      <c r="A55" s="126">
        <v>47</v>
      </c>
      <c r="B55" s="143" t="s">
        <v>52</v>
      </c>
      <c r="C55" s="128" t="s">
        <v>178</v>
      </c>
      <c r="D55" s="144">
        <v>621552</v>
      </c>
      <c r="E55" s="145">
        <v>1425860.29</v>
      </c>
      <c r="F55" s="138">
        <v>1000000</v>
      </c>
      <c r="G55" s="132">
        <v>1955</v>
      </c>
      <c r="H55" s="133" t="s">
        <v>182</v>
      </c>
      <c r="I55" s="134"/>
      <c r="J55" s="134"/>
      <c r="K55" s="138">
        <v>1000000</v>
      </c>
      <c r="L55" s="134"/>
    </row>
    <row r="56" spans="1:12" ht="15">
      <c r="A56" s="126">
        <v>48</v>
      </c>
      <c r="B56" s="143" t="s">
        <v>53</v>
      </c>
      <c r="C56" s="128" t="s">
        <v>178</v>
      </c>
      <c r="D56" s="144">
        <v>799589.52</v>
      </c>
      <c r="E56" s="145">
        <v>1711265.13</v>
      </c>
      <c r="F56" s="138">
        <v>1500000</v>
      </c>
      <c r="G56" s="132">
        <v>1954</v>
      </c>
      <c r="H56" s="133" t="s">
        <v>182</v>
      </c>
      <c r="I56" s="134"/>
      <c r="J56" s="134"/>
      <c r="K56" s="138">
        <v>1500000</v>
      </c>
      <c r="L56" s="134"/>
    </row>
    <row r="57" spans="1:12" ht="15">
      <c r="A57" s="126">
        <v>49</v>
      </c>
      <c r="B57" s="143" t="s">
        <v>54</v>
      </c>
      <c r="C57" s="128" t="s">
        <v>178</v>
      </c>
      <c r="D57" s="144">
        <v>526521.01</v>
      </c>
      <c r="E57" s="145">
        <v>1429919.35</v>
      </c>
      <c r="F57" s="138">
        <v>1000000</v>
      </c>
      <c r="G57" s="132">
        <v>1953</v>
      </c>
      <c r="H57" s="133" t="s">
        <v>182</v>
      </c>
      <c r="I57" s="134"/>
      <c r="J57" s="134"/>
      <c r="K57" s="138">
        <v>1000000</v>
      </c>
      <c r="L57" s="134"/>
    </row>
    <row r="58" spans="1:12" ht="15">
      <c r="A58" s="126">
        <v>50</v>
      </c>
      <c r="B58" s="143" t="s">
        <v>55</v>
      </c>
      <c r="C58" s="128" t="s">
        <v>178</v>
      </c>
      <c r="D58" s="144">
        <v>800788.73</v>
      </c>
      <c r="E58" s="145">
        <v>1855395.985</v>
      </c>
      <c r="F58" s="138">
        <v>1500000</v>
      </c>
      <c r="G58" s="132">
        <v>1956</v>
      </c>
      <c r="H58" s="133" t="s">
        <v>182</v>
      </c>
      <c r="I58" s="134"/>
      <c r="J58" s="134"/>
      <c r="K58" s="138">
        <v>1500000</v>
      </c>
      <c r="L58" s="134"/>
    </row>
    <row r="59" spans="1:12" ht="15">
      <c r="A59" s="126">
        <v>51</v>
      </c>
      <c r="B59" s="143" t="s">
        <v>56</v>
      </c>
      <c r="C59" s="128" t="s">
        <v>178</v>
      </c>
      <c r="D59" s="144">
        <v>742472.85</v>
      </c>
      <c r="E59" s="145">
        <v>1418965.015</v>
      </c>
      <c r="F59" s="138">
        <v>1000000</v>
      </c>
      <c r="G59" s="132">
        <v>1957</v>
      </c>
      <c r="H59" s="133" t="s">
        <v>182</v>
      </c>
      <c r="I59" s="134"/>
      <c r="J59" s="134"/>
      <c r="K59" s="138">
        <v>1000000</v>
      </c>
      <c r="L59" s="134"/>
    </row>
    <row r="60" spans="1:12" ht="15">
      <c r="A60" s="126">
        <v>52</v>
      </c>
      <c r="B60" s="143" t="s">
        <v>57</v>
      </c>
      <c r="C60" s="143"/>
      <c r="D60" s="144">
        <v>387614</v>
      </c>
      <c r="E60" s="145">
        <v>1365971.83</v>
      </c>
      <c r="F60" s="138">
        <v>1000000</v>
      </c>
      <c r="G60" s="132">
        <v>1952</v>
      </c>
      <c r="H60" s="133" t="s">
        <v>182</v>
      </c>
      <c r="I60" s="134"/>
      <c r="J60" s="134"/>
      <c r="K60" s="138"/>
      <c r="L60" s="134"/>
    </row>
    <row r="61" spans="1:12" ht="15">
      <c r="A61" s="126">
        <v>53</v>
      </c>
      <c r="B61" s="143" t="s">
        <v>58</v>
      </c>
      <c r="C61" s="128" t="s">
        <v>178</v>
      </c>
      <c r="D61" s="144">
        <v>650611.69</v>
      </c>
      <c r="E61" s="145">
        <v>2047247.15</v>
      </c>
      <c r="F61" s="138">
        <v>2000000</v>
      </c>
      <c r="G61" s="132">
        <v>1953</v>
      </c>
      <c r="H61" s="133" t="s">
        <v>182</v>
      </c>
      <c r="I61" s="134"/>
      <c r="J61" s="134"/>
      <c r="K61" s="138">
        <v>2000000</v>
      </c>
      <c r="L61" s="134"/>
    </row>
    <row r="62" spans="1:12" ht="15">
      <c r="A62" s="126">
        <v>54</v>
      </c>
      <c r="B62" s="143" t="s">
        <v>59</v>
      </c>
      <c r="C62" s="128" t="s">
        <v>178</v>
      </c>
      <c r="D62" s="144">
        <v>907820.99</v>
      </c>
      <c r="E62" s="145">
        <v>1896344.455</v>
      </c>
      <c r="F62" s="138">
        <v>1500000</v>
      </c>
      <c r="G62" s="132">
        <v>1953</v>
      </c>
      <c r="H62" s="133" t="s">
        <v>182</v>
      </c>
      <c r="I62" s="134"/>
      <c r="J62" s="134"/>
      <c r="K62" s="138">
        <v>1500000</v>
      </c>
      <c r="L62" s="134"/>
    </row>
    <row r="63" spans="1:12" ht="15">
      <c r="A63" s="126">
        <v>55</v>
      </c>
      <c r="B63" s="143" t="s">
        <v>60</v>
      </c>
      <c r="C63" s="143"/>
      <c r="D63" s="144">
        <v>688152</v>
      </c>
      <c r="E63" s="145">
        <v>1247976.045</v>
      </c>
      <c r="F63" s="138">
        <v>1000000</v>
      </c>
      <c r="G63" s="132">
        <v>1954</v>
      </c>
      <c r="H63" s="133" t="s">
        <v>182</v>
      </c>
      <c r="I63" s="134"/>
      <c r="J63" s="134"/>
      <c r="K63" s="138"/>
      <c r="L63" s="134"/>
    </row>
    <row r="64" spans="1:12" ht="15">
      <c r="A64" s="126">
        <v>56</v>
      </c>
      <c r="B64" s="143" t="s">
        <v>61</v>
      </c>
      <c r="C64" s="128" t="s">
        <v>178</v>
      </c>
      <c r="D64" s="144">
        <v>545251.33</v>
      </c>
      <c r="E64" s="146">
        <v>1888003.1</v>
      </c>
      <c r="F64" s="135">
        <v>1500000</v>
      </c>
      <c r="G64" s="132">
        <v>1952</v>
      </c>
      <c r="H64" s="133" t="s">
        <v>182</v>
      </c>
      <c r="I64" s="134"/>
      <c r="J64" s="134"/>
      <c r="K64" s="135">
        <v>1500000</v>
      </c>
      <c r="L64" s="134"/>
    </row>
    <row r="65" spans="1:12" ht="15">
      <c r="A65" s="126">
        <v>57</v>
      </c>
      <c r="B65" s="143" t="s">
        <v>62</v>
      </c>
      <c r="C65" s="128" t="s">
        <v>178</v>
      </c>
      <c r="D65" s="144">
        <v>561885.71</v>
      </c>
      <c r="E65" s="146">
        <v>1666754.39</v>
      </c>
      <c r="F65" s="135">
        <v>1500000</v>
      </c>
      <c r="G65" s="132">
        <v>1955</v>
      </c>
      <c r="H65" s="133" t="s">
        <v>182</v>
      </c>
      <c r="I65" s="134"/>
      <c r="J65" s="134"/>
      <c r="K65" s="135">
        <v>1500000</v>
      </c>
      <c r="L65" s="134"/>
    </row>
    <row r="66" spans="1:12" ht="15">
      <c r="A66" s="126">
        <v>58</v>
      </c>
      <c r="B66" s="143" t="s">
        <v>63</v>
      </c>
      <c r="C66" s="128" t="s">
        <v>178</v>
      </c>
      <c r="D66" s="144">
        <v>204400.74</v>
      </c>
      <c r="E66" s="146">
        <v>1457250.59</v>
      </c>
      <c r="F66" s="135">
        <v>1000000</v>
      </c>
      <c r="G66" s="132">
        <v>1953</v>
      </c>
      <c r="H66" s="133" t="s">
        <v>182</v>
      </c>
      <c r="I66" s="134"/>
      <c r="J66" s="134"/>
      <c r="K66" s="135">
        <v>1000000</v>
      </c>
      <c r="L66" s="134"/>
    </row>
    <row r="67" spans="1:12" ht="15">
      <c r="A67" s="126">
        <v>59</v>
      </c>
      <c r="B67" s="143" t="s">
        <v>64</v>
      </c>
      <c r="C67" s="143"/>
      <c r="D67" s="144">
        <v>452775</v>
      </c>
      <c r="E67" s="146">
        <v>1865077.6</v>
      </c>
      <c r="F67" s="135">
        <v>1500000</v>
      </c>
      <c r="G67" s="132">
        <v>1952</v>
      </c>
      <c r="H67" s="133" t="s">
        <v>182</v>
      </c>
      <c r="I67" s="134"/>
      <c r="J67" s="134"/>
      <c r="K67" s="135"/>
      <c r="L67" s="134"/>
    </row>
    <row r="68" spans="1:12" ht="15">
      <c r="A68" s="126">
        <v>60</v>
      </c>
      <c r="B68" s="143" t="s">
        <v>65</v>
      </c>
      <c r="C68" s="143"/>
      <c r="D68" s="144">
        <v>221077</v>
      </c>
      <c r="E68" s="146">
        <v>929505.58</v>
      </c>
      <c r="F68" s="135">
        <v>500000</v>
      </c>
      <c r="G68" s="132">
        <v>1953</v>
      </c>
      <c r="H68" s="133" t="s">
        <v>182</v>
      </c>
      <c r="I68" s="134"/>
      <c r="J68" s="134"/>
      <c r="K68" s="135"/>
      <c r="L68" s="134"/>
    </row>
    <row r="69" spans="1:12" ht="15">
      <c r="A69" s="126">
        <v>61</v>
      </c>
      <c r="B69" s="143" t="s">
        <v>66</v>
      </c>
      <c r="C69" s="143"/>
      <c r="D69" s="144">
        <v>232855</v>
      </c>
      <c r="E69" s="146">
        <v>926190.2</v>
      </c>
      <c r="F69" s="135">
        <v>500000</v>
      </c>
      <c r="G69" s="132">
        <v>1953</v>
      </c>
      <c r="H69" s="133" t="s">
        <v>182</v>
      </c>
      <c r="I69" s="134"/>
      <c r="J69" s="134"/>
      <c r="K69" s="135"/>
      <c r="L69" s="134"/>
    </row>
    <row r="70" spans="1:12" ht="15">
      <c r="A70" s="126">
        <v>62</v>
      </c>
      <c r="B70" s="143" t="s">
        <v>67</v>
      </c>
      <c r="C70" s="143"/>
      <c r="D70" s="144">
        <v>353950</v>
      </c>
      <c r="E70" s="145">
        <v>1434184.01</v>
      </c>
      <c r="F70" s="138">
        <v>1000000</v>
      </c>
      <c r="G70" s="132">
        <v>1952</v>
      </c>
      <c r="H70" s="133"/>
      <c r="I70" s="134"/>
      <c r="J70" s="134"/>
      <c r="K70" s="138"/>
      <c r="L70" s="134"/>
    </row>
    <row r="71" spans="1:12" ht="15">
      <c r="A71" s="126">
        <v>63</v>
      </c>
      <c r="B71" s="143" t="s">
        <v>68</v>
      </c>
      <c r="C71" s="143"/>
      <c r="D71" s="144">
        <v>381250.56</v>
      </c>
      <c r="E71" s="145">
        <v>2291544.805</v>
      </c>
      <c r="F71" s="138">
        <v>2000000</v>
      </c>
      <c r="G71" s="132">
        <v>1966</v>
      </c>
      <c r="H71" s="133"/>
      <c r="I71" s="134"/>
      <c r="J71" s="134"/>
      <c r="K71" s="138"/>
      <c r="L71" s="134"/>
    </row>
    <row r="72" spans="1:12" ht="15">
      <c r="A72" s="126">
        <v>64</v>
      </c>
      <c r="B72" s="143" t="s">
        <v>69</v>
      </c>
      <c r="C72" s="143"/>
      <c r="D72" s="144">
        <v>428623</v>
      </c>
      <c r="E72" s="145">
        <v>2198255.655</v>
      </c>
      <c r="F72" s="138">
        <v>2000000</v>
      </c>
      <c r="G72" s="132">
        <v>1968</v>
      </c>
      <c r="H72" s="133" t="s">
        <v>182</v>
      </c>
      <c r="I72" s="134"/>
      <c r="J72" s="134"/>
      <c r="K72" s="138"/>
      <c r="L72" s="134"/>
    </row>
    <row r="73" spans="1:12" ht="15">
      <c r="A73" s="126">
        <v>65</v>
      </c>
      <c r="B73" s="143" t="s">
        <v>70</v>
      </c>
      <c r="C73" s="143"/>
      <c r="D73" s="144">
        <v>449360</v>
      </c>
      <c r="E73" s="137">
        <v>2198343.83</v>
      </c>
      <c r="F73" s="138">
        <v>2000000</v>
      </c>
      <c r="G73" s="132">
        <v>1968</v>
      </c>
      <c r="H73" s="133" t="s">
        <v>182</v>
      </c>
      <c r="I73" s="134"/>
      <c r="J73" s="134"/>
      <c r="K73" s="138"/>
      <c r="L73" s="134"/>
    </row>
    <row r="74" spans="1:12" ht="15">
      <c r="A74" s="126">
        <v>66</v>
      </c>
      <c r="B74" s="143" t="s">
        <v>71</v>
      </c>
      <c r="C74" s="128" t="s">
        <v>178</v>
      </c>
      <c r="D74" s="144">
        <v>587964.94</v>
      </c>
      <c r="E74" s="145">
        <v>2670450.415</v>
      </c>
      <c r="F74" s="138">
        <v>2500000</v>
      </c>
      <c r="G74" s="132">
        <v>1957</v>
      </c>
      <c r="H74" s="133" t="s">
        <v>182</v>
      </c>
      <c r="I74" s="134"/>
      <c r="J74" s="134"/>
      <c r="K74" s="138">
        <v>2500000</v>
      </c>
      <c r="L74" s="134"/>
    </row>
    <row r="75" spans="1:12" ht="15">
      <c r="A75" s="126">
        <v>67</v>
      </c>
      <c r="B75" s="143" t="s">
        <v>72</v>
      </c>
      <c r="C75" s="128" t="s">
        <v>178</v>
      </c>
      <c r="D75" s="144">
        <v>483956.32</v>
      </c>
      <c r="E75" s="145">
        <v>2011218.845</v>
      </c>
      <c r="F75" s="138">
        <v>2000000</v>
      </c>
      <c r="G75" s="132">
        <v>1956</v>
      </c>
      <c r="H75" s="133" t="s">
        <v>182</v>
      </c>
      <c r="I75" s="134"/>
      <c r="J75" s="134"/>
      <c r="K75" s="138">
        <v>2000000</v>
      </c>
      <c r="L75" s="134"/>
    </row>
    <row r="76" spans="1:12" ht="15">
      <c r="A76" s="126">
        <v>68</v>
      </c>
      <c r="B76" s="143" t="s">
        <v>73</v>
      </c>
      <c r="C76" s="128" t="s">
        <v>178</v>
      </c>
      <c r="D76" s="144">
        <v>631637.8</v>
      </c>
      <c r="E76" s="145">
        <v>2491455.165</v>
      </c>
      <c r="F76" s="138">
        <v>2000000</v>
      </c>
      <c r="G76" s="132">
        <v>1957</v>
      </c>
      <c r="H76" s="133" t="s">
        <v>182</v>
      </c>
      <c r="I76" s="134"/>
      <c r="J76" s="134"/>
      <c r="K76" s="138">
        <v>2000000</v>
      </c>
      <c r="L76" s="134"/>
    </row>
    <row r="77" spans="1:12" ht="15">
      <c r="A77" s="126">
        <v>69</v>
      </c>
      <c r="B77" s="143" t="s">
        <v>74</v>
      </c>
      <c r="C77" s="128" t="s">
        <v>178</v>
      </c>
      <c r="D77" s="144">
        <v>749923.96</v>
      </c>
      <c r="E77" s="145">
        <v>3303617.455</v>
      </c>
      <c r="F77" s="147">
        <v>2000000</v>
      </c>
      <c r="G77" s="132">
        <v>1957</v>
      </c>
      <c r="H77" s="133" t="s">
        <v>182</v>
      </c>
      <c r="I77" s="134"/>
      <c r="J77" s="134"/>
      <c r="K77" s="147">
        <v>2000000</v>
      </c>
      <c r="L77" s="134"/>
    </row>
    <row r="78" spans="1:12" ht="15">
      <c r="A78" s="126">
        <v>70</v>
      </c>
      <c r="B78" s="143" t="s">
        <v>75</v>
      </c>
      <c r="C78" s="128" t="s">
        <v>178</v>
      </c>
      <c r="D78" s="144">
        <v>897026.14</v>
      </c>
      <c r="E78" s="145">
        <v>2006527.935</v>
      </c>
      <c r="F78" s="138">
        <v>2000000</v>
      </c>
      <c r="G78" s="132">
        <v>1956</v>
      </c>
      <c r="H78" s="133" t="s">
        <v>182</v>
      </c>
      <c r="I78" s="134"/>
      <c r="J78" s="134"/>
      <c r="K78" s="138">
        <v>2000000</v>
      </c>
      <c r="L78" s="134"/>
    </row>
    <row r="79" spans="1:12" ht="15">
      <c r="A79" s="126">
        <v>71</v>
      </c>
      <c r="B79" s="143" t="s">
        <v>165</v>
      </c>
      <c r="C79" s="128"/>
      <c r="D79" s="144"/>
      <c r="E79" s="145">
        <v>2607750</v>
      </c>
      <c r="F79" s="138">
        <v>2600000</v>
      </c>
      <c r="G79" s="132" t="s">
        <v>180</v>
      </c>
      <c r="H79" s="133"/>
      <c r="I79" s="134"/>
      <c r="J79" s="134"/>
      <c r="K79" s="138"/>
      <c r="L79" s="134"/>
    </row>
    <row r="80" spans="1:12" ht="15">
      <c r="A80" s="126"/>
      <c r="B80" s="143"/>
      <c r="C80" s="143"/>
      <c r="D80" s="148">
        <f>SUM(D26:D78)</f>
        <v>26103249.58</v>
      </c>
      <c r="E80" s="149">
        <f>SUM(E26:E79)</f>
        <v>110864328.795</v>
      </c>
      <c r="F80" s="141">
        <f>SUM(F26:F79)</f>
        <v>89100000</v>
      </c>
      <c r="G80" s="150"/>
      <c r="H80" s="133"/>
      <c r="I80" s="134"/>
      <c r="J80" s="134"/>
      <c r="K80" s="141">
        <f>SUM(K26:K79)</f>
        <v>69000000</v>
      </c>
      <c r="L80" s="134"/>
    </row>
    <row r="81" spans="1:12" ht="15">
      <c r="A81" s="126"/>
      <c r="B81" s="143"/>
      <c r="C81" s="143"/>
      <c r="D81" s="143"/>
      <c r="E81" s="151"/>
      <c r="F81" s="152"/>
      <c r="G81" s="150"/>
      <c r="H81" s="133"/>
      <c r="I81" s="134"/>
      <c r="J81" s="134"/>
      <c r="K81" s="152"/>
      <c r="L81" s="134"/>
    </row>
    <row r="82" spans="1:12" ht="15">
      <c r="A82" s="126">
        <v>72</v>
      </c>
      <c r="B82" s="143" t="s">
        <v>76</v>
      </c>
      <c r="C82" s="143"/>
      <c r="D82" s="153">
        <v>24809</v>
      </c>
      <c r="E82" s="133"/>
      <c r="F82" s="154">
        <v>100000</v>
      </c>
      <c r="G82" s="150"/>
      <c r="H82" s="133"/>
      <c r="I82" s="134"/>
      <c r="J82" s="134"/>
      <c r="K82" s="154"/>
      <c r="L82" s="134"/>
    </row>
    <row r="83" spans="1:12" ht="15">
      <c r="A83" s="126">
        <v>73</v>
      </c>
      <c r="B83" s="155" t="s">
        <v>77</v>
      </c>
      <c r="C83" s="143"/>
      <c r="D83" s="153">
        <v>56000</v>
      </c>
      <c r="E83" s="133"/>
      <c r="F83" s="154">
        <v>100000</v>
      </c>
      <c r="G83" s="132">
        <v>1900</v>
      </c>
      <c r="H83" s="133"/>
      <c r="I83" s="134"/>
      <c r="J83" s="134"/>
      <c r="K83" s="154"/>
      <c r="L83" s="134"/>
    </row>
    <row r="84" spans="1:12" ht="15">
      <c r="A84" s="126">
        <v>74</v>
      </c>
      <c r="B84" s="155" t="s">
        <v>78</v>
      </c>
      <c r="C84" s="143"/>
      <c r="D84" s="153">
        <v>60344</v>
      </c>
      <c r="E84" s="133"/>
      <c r="F84" s="154">
        <v>100000</v>
      </c>
      <c r="G84" s="132">
        <v>1890</v>
      </c>
      <c r="H84" s="133"/>
      <c r="I84" s="134"/>
      <c r="J84" s="134"/>
      <c r="K84" s="154"/>
      <c r="L84" s="134"/>
    </row>
    <row r="85" spans="1:12" ht="15">
      <c r="A85" s="126">
        <v>75</v>
      </c>
      <c r="B85" s="155" t="s">
        <v>79</v>
      </c>
      <c r="C85" s="143"/>
      <c r="D85" s="153">
        <v>36000</v>
      </c>
      <c r="E85" s="133"/>
      <c r="F85" s="154">
        <v>100000</v>
      </c>
      <c r="G85" s="132">
        <v>1890</v>
      </c>
      <c r="H85" s="133"/>
      <c r="I85" s="134"/>
      <c r="J85" s="134"/>
      <c r="K85" s="154"/>
      <c r="L85" s="134"/>
    </row>
    <row r="86" spans="1:12" ht="15">
      <c r="A86" s="126">
        <v>76</v>
      </c>
      <c r="B86" s="155" t="s">
        <v>80</v>
      </c>
      <c r="C86" s="143"/>
      <c r="D86" s="153">
        <v>82205.64</v>
      </c>
      <c r="E86" s="133"/>
      <c r="F86" s="154">
        <v>100000</v>
      </c>
      <c r="G86" s="132">
        <v>1900</v>
      </c>
      <c r="H86" s="133"/>
      <c r="I86" s="134"/>
      <c r="J86" s="134"/>
      <c r="K86" s="154"/>
      <c r="L86" s="134"/>
    </row>
    <row r="87" spans="1:12" ht="15">
      <c r="A87" s="126">
        <v>77</v>
      </c>
      <c r="B87" s="155" t="s">
        <v>81</v>
      </c>
      <c r="C87" s="143"/>
      <c r="D87" s="153">
        <v>96120</v>
      </c>
      <c r="E87" s="133"/>
      <c r="F87" s="154">
        <v>100000</v>
      </c>
      <c r="G87" s="132">
        <v>1885</v>
      </c>
      <c r="H87" s="133"/>
      <c r="I87" s="134"/>
      <c r="J87" s="134"/>
      <c r="K87" s="154"/>
      <c r="L87" s="134"/>
    </row>
    <row r="88" spans="1:12" ht="15">
      <c r="A88" s="126">
        <v>78</v>
      </c>
      <c r="B88" s="155" t="s">
        <v>82</v>
      </c>
      <c r="C88" s="143"/>
      <c r="D88" s="153">
        <v>66936</v>
      </c>
      <c r="E88" s="133"/>
      <c r="F88" s="154">
        <v>100000</v>
      </c>
      <c r="G88" s="132">
        <v>1885</v>
      </c>
      <c r="H88" s="133"/>
      <c r="I88" s="134"/>
      <c r="J88" s="134"/>
      <c r="K88" s="154"/>
      <c r="L88" s="134"/>
    </row>
    <row r="89" spans="1:12" ht="15">
      <c r="A89" s="126">
        <v>79</v>
      </c>
      <c r="B89" s="155" t="s">
        <v>83</v>
      </c>
      <c r="C89" s="143"/>
      <c r="D89" s="153">
        <v>58822</v>
      </c>
      <c r="E89" s="133"/>
      <c r="F89" s="154">
        <v>100000</v>
      </c>
      <c r="G89" s="132">
        <v>1892</v>
      </c>
      <c r="H89" s="133"/>
      <c r="I89" s="134"/>
      <c r="J89" s="134"/>
      <c r="K89" s="154"/>
      <c r="L89" s="134"/>
    </row>
    <row r="90" spans="1:12" ht="15">
      <c r="A90" s="126">
        <v>80</v>
      </c>
      <c r="B90" s="155" t="s">
        <v>84</v>
      </c>
      <c r="C90" s="128" t="s">
        <v>178</v>
      </c>
      <c r="D90" s="153">
        <v>45271.34</v>
      </c>
      <c r="E90" s="133"/>
      <c r="F90" s="154">
        <v>100000</v>
      </c>
      <c r="G90" s="132">
        <v>1932</v>
      </c>
      <c r="H90" s="133"/>
      <c r="I90" s="134"/>
      <c r="J90" s="134"/>
      <c r="K90" s="154">
        <v>100000</v>
      </c>
      <c r="L90" s="134"/>
    </row>
    <row r="91" spans="1:12" ht="15">
      <c r="A91" s="126">
        <v>81</v>
      </c>
      <c r="B91" s="155" t="s">
        <v>85</v>
      </c>
      <c r="C91" s="143"/>
      <c r="D91" s="153">
        <v>48378</v>
      </c>
      <c r="E91" s="133"/>
      <c r="F91" s="154">
        <v>100000</v>
      </c>
      <c r="G91" s="132">
        <v>1933</v>
      </c>
      <c r="H91" s="133"/>
      <c r="I91" s="134"/>
      <c r="J91" s="134"/>
      <c r="K91" s="154"/>
      <c r="L91" s="134"/>
    </row>
    <row r="92" spans="1:12" ht="15">
      <c r="A92" s="126">
        <v>82</v>
      </c>
      <c r="B92" s="155" t="s">
        <v>86</v>
      </c>
      <c r="C92" s="143"/>
      <c r="D92" s="153">
        <v>88790</v>
      </c>
      <c r="E92" s="133"/>
      <c r="F92" s="154">
        <v>100000</v>
      </c>
      <c r="G92" s="132">
        <v>1880</v>
      </c>
      <c r="H92" s="133"/>
      <c r="I92" s="134"/>
      <c r="J92" s="134"/>
      <c r="K92" s="154"/>
      <c r="L92" s="134"/>
    </row>
    <row r="93" spans="1:12" ht="15">
      <c r="A93" s="126">
        <v>83</v>
      </c>
      <c r="B93" s="155" t="s">
        <v>87</v>
      </c>
      <c r="C93" s="143"/>
      <c r="D93" s="153">
        <v>15887</v>
      </c>
      <c r="E93" s="133"/>
      <c r="F93" s="154">
        <v>100000</v>
      </c>
      <c r="G93" s="132">
        <v>1865</v>
      </c>
      <c r="H93" s="133"/>
      <c r="I93" s="134"/>
      <c r="J93" s="134"/>
      <c r="K93" s="154"/>
      <c r="L93" s="134"/>
    </row>
    <row r="94" spans="1:12" ht="15">
      <c r="A94" s="126">
        <v>84</v>
      </c>
      <c r="B94" s="155" t="s">
        <v>88</v>
      </c>
      <c r="C94" s="143"/>
      <c r="D94" s="153">
        <v>86418</v>
      </c>
      <c r="E94" s="133"/>
      <c r="F94" s="154">
        <v>100000</v>
      </c>
      <c r="G94" s="132">
        <v>1902</v>
      </c>
      <c r="H94" s="133"/>
      <c r="I94" s="134"/>
      <c r="J94" s="134"/>
      <c r="K94" s="154"/>
      <c r="L94" s="134"/>
    </row>
    <row r="95" spans="1:12" ht="15">
      <c r="A95" s="126">
        <v>85</v>
      </c>
      <c r="B95" s="155" t="s">
        <v>89</v>
      </c>
      <c r="C95" s="143"/>
      <c r="D95" s="153">
        <v>57500</v>
      </c>
      <c r="E95" s="133"/>
      <c r="F95" s="154">
        <v>100000</v>
      </c>
      <c r="G95" s="132">
        <v>1865</v>
      </c>
      <c r="H95" s="133"/>
      <c r="I95" s="134"/>
      <c r="J95" s="134"/>
      <c r="K95" s="154"/>
      <c r="L95" s="134"/>
    </row>
    <row r="96" spans="1:12" ht="15">
      <c r="A96" s="126">
        <v>86</v>
      </c>
      <c r="B96" s="143" t="s">
        <v>90</v>
      </c>
      <c r="C96" s="143"/>
      <c r="D96" s="153">
        <v>50554</v>
      </c>
      <c r="E96" s="133"/>
      <c r="F96" s="154">
        <v>100000</v>
      </c>
      <c r="G96" s="132"/>
      <c r="H96" s="133"/>
      <c r="I96" s="134"/>
      <c r="J96" s="134"/>
      <c r="K96" s="154"/>
      <c r="L96" s="134"/>
    </row>
    <row r="97" spans="1:12" ht="15">
      <c r="A97" s="126">
        <v>87</v>
      </c>
      <c r="B97" s="143" t="s">
        <v>91</v>
      </c>
      <c r="C97" s="143"/>
      <c r="D97" s="153">
        <v>36400</v>
      </c>
      <c r="E97" s="133"/>
      <c r="F97" s="154">
        <v>100000</v>
      </c>
      <c r="G97" s="132"/>
      <c r="H97" s="133"/>
      <c r="I97" s="134"/>
      <c r="J97" s="134"/>
      <c r="K97" s="154"/>
      <c r="L97" s="134"/>
    </row>
    <row r="98" spans="1:12" ht="15">
      <c r="A98" s="126">
        <v>88</v>
      </c>
      <c r="B98" s="143" t="s">
        <v>92</v>
      </c>
      <c r="C98" s="143"/>
      <c r="D98" s="153">
        <v>72523</v>
      </c>
      <c r="E98" s="133"/>
      <c r="F98" s="154">
        <v>100000</v>
      </c>
      <c r="G98" s="132">
        <v>1970</v>
      </c>
      <c r="H98" s="133"/>
      <c r="I98" s="134"/>
      <c r="J98" s="134"/>
      <c r="K98" s="154"/>
      <c r="L98" s="134"/>
    </row>
    <row r="99" spans="1:12" ht="15">
      <c r="A99" s="126">
        <v>89</v>
      </c>
      <c r="B99" s="143" t="s">
        <v>93</v>
      </c>
      <c r="C99" s="128" t="s">
        <v>178</v>
      </c>
      <c r="D99" s="153">
        <v>57498.49</v>
      </c>
      <c r="E99" s="133"/>
      <c r="F99" s="154">
        <v>500000</v>
      </c>
      <c r="G99" s="132">
        <v>1910</v>
      </c>
      <c r="H99" s="133"/>
      <c r="I99" s="134"/>
      <c r="J99" s="134"/>
      <c r="K99" s="154">
        <v>500000</v>
      </c>
      <c r="L99" s="134"/>
    </row>
    <row r="100" spans="1:12" ht="15">
      <c r="A100" s="126">
        <v>90</v>
      </c>
      <c r="B100" s="155" t="s">
        <v>94</v>
      </c>
      <c r="C100" s="143"/>
      <c r="D100" s="153">
        <v>51551</v>
      </c>
      <c r="E100" s="133"/>
      <c r="F100" s="154">
        <v>100000</v>
      </c>
      <c r="G100" s="132">
        <v>1925</v>
      </c>
      <c r="H100" s="133"/>
      <c r="I100" s="134"/>
      <c r="J100" s="134"/>
      <c r="K100" s="154"/>
      <c r="L100" s="134"/>
    </row>
    <row r="101" spans="1:12" ht="15">
      <c r="A101" s="126">
        <v>91</v>
      </c>
      <c r="B101" s="155" t="s">
        <v>95</v>
      </c>
      <c r="C101" s="143"/>
      <c r="D101" s="153">
        <v>96027</v>
      </c>
      <c r="E101" s="133"/>
      <c r="F101" s="154">
        <v>100000</v>
      </c>
      <c r="G101" s="132">
        <v>1911</v>
      </c>
      <c r="H101" s="133"/>
      <c r="I101" s="134"/>
      <c r="J101" s="134"/>
      <c r="K101" s="154"/>
      <c r="L101" s="134"/>
    </row>
    <row r="102" spans="1:12" ht="15">
      <c r="A102" s="126">
        <v>92</v>
      </c>
      <c r="B102" s="155" t="s">
        <v>96</v>
      </c>
      <c r="C102" s="143"/>
      <c r="D102" s="153">
        <v>20000</v>
      </c>
      <c r="E102" s="133"/>
      <c r="F102" s="154">
        <v>100000</v>
      </c>
      <c r="G102" s="132"/>
      <c r="H102" s="133"/>
      <c r="I102" s="134"/>
      <c r="J102" s="134"/>
      <c r="K102" s="154"/>
      <c r="L102" s="134"/>
    </row>
    <row r="103" spans="1:12" ht="15">
      <c r="A103" s="126">
        <v>93</v>
      </c>
      <c r="B103" s="155" t="s">
        <v>97</v>
      </c>
      <c r="C103" s="143"/>
      <c r="D103" s="153">
        <v>93515</v>
      </c>
      <c r="E103" s="133"/>
      <c r="F103" s="154">
        <v>100000</v>
      </c>
      <c r="G103" s="132">
        <v>1850</v>
      </c>
      <c r="H103" s="133"/>
      <c r="I103" s="134"/>
      <c r="J103" s="134"/>
      <c r="K103" s="154"/>
      <c r="L103" s="134"/>
    </row>
    <row r="104" spans="1:12" ht="15">
      <c r="A104" s="126">
        <v>94</v>
      </c>
      <c r="B104" s="155" t="s">
        <v>98</v>
      </c>
      <c r="C104" s="143"/>
      <c r="D104" s="153">
        <v>57138</v>
      </c>
      <c r="E104" s="133"/>
      <c r="F104" s="154">
        <v>100000</v>
      </c>
      <c r="G104" s="132">
        <v>1935</v>
      </c>
      <c r="H104" s="133"/>
      <c r="I104" s="134"/>
      <c r="J104" s="134"/>
      <c r="K104" s="154"/>
      <c r="L104" s="134"/>
    </row>
    <row r="105" spans="1:12" ht="15">
      <c r="A105" s="126">
        <v>95</v>
      </c>
      <c r="B105" s="155" t="s">
        <v>99</v>
      </c>
      <c r="C105" s="143"/>
      <c r="D105" s="153">
        <v>57138</v>
      </c>
      <c r="E105" s="133"/>
      <c r="F105" s="154">
        <v>100000</v>
      </c>
      <c r="G105" s="132">
        <v>1935</v>
      </c>
      <c r="H105" s="133"/>
      <c r="I105" s="134"/>
      <c r="J105" s="134"/>
      <c r="K105" s="154"/>
      <c r="L105" s="134"/>
    </row>
    <row r="106" spans="1:12" ht="15">
      <c r="A106" s="126">
        <v>96</v>
      </c>
      <c r="B106" s="155" t="s">
        <v>100</v>
      </c>
      <c r="C106" s="143"/>
      <c r="D106" s="153">
        <v>57140</v>
      </c>
      <c r="E106" s="133"/>
      <c r="F106" s="154">
        <v>100000</v>
      </c>
      <c r="G106" s="132">
        <v>1935</v>
      </c>
      <c r="H106" s="133"/>
      <c r="I106" s="134"/>
      <c r="J106" s="134"/>
      <c r="K106" s="154"/>
      <c r="L106" s="134"/>
    </row>
    <row r="107" spans="1:12" ht="15">
      <c r="A107" s="126">
        <v>97</v>
      </c>
      <c r="B107" s="155" t="s">
        <v>101</v>
      </c>
      <c r="C107" s="143"/>
      <c r="D107" s="153">
        <v>64190</v>
      </c>
      <c r="E107" s="133"/>
      <c r="F107" s="154">
        <v>100000</v>
      </c>
      <c r="G107" s="132">
        <v>1902</v>
      </c>
      <c r="H107" s="133"/>
      <c r="I107" s="134"/>
      <c r="J107" s="134"/>
      <c r="K107" s="154"/>
      <c r="L107" s="134"/>
    </row>
    <row r="108" spans="1:12" ht="15">
      <c r="A108" s="126">
        <v>98</v>
      </c>
      <c r="B108" s="155" t="s">
        <v>102</v>
      </c>
      <c r="C108" s="143"/>
      <c r="D108" s="153">
        <v>63505</v>
      </c>
      <c r="E108" s="133"/>
      <c r="F108" s="154">
        <v>100000</v>
      </c>
      <c r="G108" s="132">
        <v>1893</v>
      </c>
      <c r="H108" s="133"/>
      <c r="I108" s="134"/>
      <c r="J108" s="134"/>
      <c r="K108" s="154"/>
      <c r="L108" s="134"/>
    </row>
    <row r="109" spans="1:12" ht="15">
      <c r="A109" s="126">
        <v>99</v>
      </c>
      <c r="B109" s="155" t="s">
        <v>103</v>
      </c>
      <c r="C109" s="143"/>
      <c r="D109" s="153">
        <v>63420</v>
      </c>
      <c r="E109" s="133"/>
      <c r="F109" s="154">
        <v>100000</v>
      </c>
      <c r="G109" s="132">
        <v>1920</v>
      </c>
      <c r="H109" s="133"/>
      <c r="I109" s="134"/>
      <c r="J109" s="134"/>
      <c r="K109" s="154"/>
      <c r="L109" s="134"/>
    </row>
    <row r="110" spans="1:12" ht="15">
      <c r="A110" s="126">
        <v>100</v>
      </c>
      <c r="B110" s="155" t="s">
        <v>104</v>
      </c>
      <c r="C110" s="143"/>
      <c r="D110" s="153">
        <v>63430</v>
      </c>
      <c r="E110" s="133"/>
      <c r="F110" s="154">
        <v>100000</v>
      </c>
      <c r="G110" s="132">
        <v>1900</v>
      </c>
      <c r="H110" s="133"/>
      <c r="I110" s="134"/>
      <c r="J110" s="134"/>
      <c r="K110" s="154"/>
      <c r="L110" s="134"/>
    </row>
    <row r="111" spans="1:12" ht="15">
      <c r="A111" s="126">
        <v>101</v>
      </c>
      <c r="B111" s="155" t="s">
        <v>105</v>
      </c>
      <c r="C111" s="143"/>
      <c r="D111" s="153">
        <v>90590</v>
      </c>
      <c r="E111" s="133"/>
      <c r="F111" s="154">
        <v>100000</v>
      </c>
      <c r="G111" s="132">
        <v>1910</v>
      </c>
      <c r="H111" s="133"/>
      <c r="I111" s="134"/>
      <c r="J111" s="134"/>
      <c r="K111" s="154"/>
      <c r="L111" s="134"/>
    </row>
    <row r="112" spans="1:12" ht="15">
      <c r="A112" s="126">
        <v>102</v>
      </c>
      <c r="B112" s="155" t="s">
        <v>106</v>
      </c>
      <c r="C112" s="128" t="s">
        <v>178</v>
      </c>
      <c r="D112" s="153">
        <v>79341.65</v>
      </c>
      <c r="E112" s="133"/>
      <c r="F112" s="154">
        <v>500000</v>
      </c>
      <c r="G112" s="132">
        <v>1890</v>
      </c>
      <c r="H112" s="133"/>
      <c r="I112" s="134"/>
      <c r="J112" s="134"/>
      <c r="K112" s="154">
        <v>500000</v>
      </c>
      <c r="L112" s="134"/>
    </row>
    <row r="113" spans="1:12" ht="15">
      <c r="A113" s="126">
        <v>103</v>
      </c>
      <c r="B113" s="155" t="s">
        <v>107</v>
      </c>
      <c r="C113" s="143"/>
      <c r="D113" s="153">
        <v>97586</v>
      </c>
      <c r="E113" s="133"/>
      <c r="F113" s="154">
        <v>100000</v>
      </c>
      <c r="G113" s="132">
        <v>1890</v>
      </c>
      <c r="H113" s="133"/>
      <c r="I113" s="134"/>
      <c r="J113" s="134"/>
      <c r="K113" s="154"/>
      <c r="L113" s="134"/>
    </row>
    <row r="114" spans="1:12" ht="15">
      <c r="A114" s="126">
        <v>104</v>
      </c>
      <c r="B114" s="155" t="s">
        <v>108</v>
      </c>
      <c r="C114" s="143"/>
      <c r="D114" s="153">
        <v>57712</v>
      </c>
      <c r="E114" s="133"/>
      <c r="F114" s="154">
        <v>100000</v>
      </c>
      <c r="G114" s="132">
        <v>1865</v>
      </c>
      <c r="H114" s="133" t="s">
        <v>181</v>
      </c>
      <c r="I114" s="134"/>
      <c r="J114" s="134"/>
      <c r="K114" s="154"/>
      <c r="L114" s="134"/>
    </row>
    <row r="115" spans="1:12" ht="15">
      <c r="A115" s="126">
        <v>105</v>
      </c>
      <c r="B115" s="155" t="s">
        <v>109</v>
      </c>
      <c r="C115" s="143"/>
      <c r="D115" s="153">
        <v>38967</v>
      </c>
      <c r="E115" s="133"/>
      <c r="F115" s="154">
        <v>100000</v>
      </c>
      <c r="G115" s="132"/>
      <c r="H115" s="133"/>
      <c r="I115" s="134"/>
      <c r="J115" s="134"/>
      <c r="K115" s="154"/>
      <c r="L115" s="134"/>
    </row>
    <row r="116" spans="1:12" ht="15">
      <c r="A116" s="126">
        <v>106</v>
      </c>
      <c r="B116" s="155" t="s">
        <v>110</v>
      </c>
      <c r="C116" s="143"/>
      <c r="D116" s="153">
        <v>64317</v>
      </c>
      <c r="E116" s="133"/>
      <c r="F116" s="154">
        <v>100000</v>
      </c>
      <c r="G116" s="132">
        <v>1885</v>
      </c>
      <c r="H116" s="133"/>
      <c r="I116" s="134"/>
      <c r="J116" s="134"/>
      <c r="K116" s="154"/>
      <c r="L116" s="134"/>
    </row>
    <row r="117" spans="1:12" ht="15">
      <c r="A117" s="126">
        <v>107</v>
      </c>
      <c r="B117" s="155" t="s">
        <v>111</v>
      </c>
      <c r="C117" s="143"/>
      <c r="D117" s="153">
        <v>46189</v>
      </c>
      <c r="E117" s="133"/>
      <c r="F117" s="154">
        <v>100000</v>
      </c>
      <c r="G117" s="132">
        <v>1933</v>
      </c>
      <c r="H117" s="133"/>
      <c r="I117" s="134"/>
      <c r="J117" s="134"/>
      <c r="K117" s="154"/>
      <c r="L117" s="134"/>
    </row>
    <row r="118" spans="1:12" ht="15">
      <c r="A118" s="126">
        <v>108</v>
      </c>
      <c r="B118" s="155" t="s">
        <v>112</v>
      </c>
      <c r="C118" s="143"/>
      <c r="D118" s="153">
        <v>22377</v>
      </c>
      <c r="E118" s="133"/>
      <c r="F118" s="154">
        <v>100000</v>
      </c>
      <c r="G118" s="132"/>
      <c r="H118" s="133"/>
      <c r="I118" s="134"/>
      <c r="J118" s="134"/>
      <c r="K118" s="154"/>
      <c r="L118" s="134"/>
    </row>
    <row r="119" spans="1:12" ht="15">
      <c r="A119" s="126">
        <v>109</v>
      </c>
      <c r="B119" s="155" t="s">
        <v>113</v>
      </c>
      <c r="C119" s="143"/>
      <c r="D119" s="153">
        <v>75514</v>
      </c>
      <c r="E119" s="133"/>
      <c r="F119" s="154">
        <v>100000</v>
      </c>
      <c r="G119" s="132">
        <v>1910</v>
      </c>
      <c r="H119" s="133"/>
      <c r="I119" s="134"/>
      <c r="J119" s="134"/>
      <c r="K119" s="154"/>
      <c r="L119" s="134"/>
    </row>
    <row r="120" spans="1:12" ht="15">
      <c r="A120" s="126">
        <v>110</v>
      </c>
      <c r="B120" s="155" t="s">
        <v>114</v>
      </c>
      <c r="C120" s="143"/>
      <c r="D120" s="153">
        <v>18910</v>
      </c>
      <c r="E120" s="133"/>
      <c r="F120" s="154">
        <v>100000</v>
      </c>
      <c r="G120" s="132"/>
      <c r="H120" s="133"/>
      <c r="I120" s="134"/>
      <c r="J120" s="134"/>
      <c r="K120" s="154"/>
      <c r="L120" s="134"/>
    </row>
    <row r="121" spans="1:12" ht="15">
      <c r="A121" s="126">
        <v>111</v>
      </c>
      <c r="B121" s="143" t="s">
        <v>115</v>
      </c>
      <c r="C121" s="143"/>
      <c r="D121" s="153">
        <v>87470</v>
      </c>
      <c r="E121" s="133"/>
      <c r="F121" s="154">
        <v>100000</v>
      </c>
      <c r="G121" s="132"/>
      <c r="H121" s="133"/>
      <c r="I121" s="134"/>
      <c r="J121" s="134"/>
      <c r="K121" s="154"/>
      <c r="L121" s="134"/>
    </row>
    <row r="122" spans="1:12" ht="15">
      <c r="A122" s="126">
        <v>112</v>
      </c>
      <c r="B122" s="143" t="s">
        <v>116</v>
      </c>
      <c r="C122" s="143"/>
      <c r="D122" s="153">
        <v>30332</v>
      </c>
      <c r="E122" s="133"/>
      <c r="F122" s="154">
        <v>100000</v>
      </c>
      <c r="G122" s="132">
        <v>1900</v>
      </c>
      <c r="H122" s="133" t="s">
        <v>182</v>
      </c>
      <c r="I122" s="134"/>
      <c r="J122" s="134"/>
      <c r="K122" s="154"/>
      <c r="L122" s="134"/>
    </row>
    <row r="123" spans="1:12" ht="15">
      <c r="A123" s="126">
        <v>113</v>
      </c>
      <c r="B123" s="143" t="s">
        <v>117</v>
      </c>
      <c r="C123" s="143"/>
      <c r="D123" s="153">
        <v>6820</v>
      </c>
      <c r="E123" s="133"/>
      <c r="F123" s="154">
        <v>100000</v>
      </c>
      <c r="G123" s="132"/>
      <c r="H123" s="133"/>
      <c r="I123" s="134"/>
      <c r="J123" s="134"/>
      <c r="K123" s="154"/>
      <c r="L123" s="134"/>
    </row>
    <row r="124" spans="1:12" ht="15">
      <c r="A124" s="126">
        <v>114</v>
      </c>
      <c r="B124" s="143" t="s">
        <v>118</v>
      </c>
      <c r="C124" s="143"/>
      <c r="D124" s="153">
        <v>48974</v>
      </c>
      <c r="E124" s="133"/>
      <c r="F124" s="154">
        <v>100000</v>
      </c>
      <c r="G124" s="132"/>
      <c r="H124" s="133"/>
      <c r="I124" s="134"/>
      <c r="J124" s="134"/>
      <c r="K124" s="154"/>
      <c r="L124" s="134"/>
    </row>
    <row r="125" spans="1:12" ht="15">
      <c r="A125" s="126">
        <v>115</v>
      </c>
      <c r="B125" s="143" t="s">
        <v>119</v>
      </c>
      <c r="C125" s="143"/>
      <c r="D125" s="153">
        <v>61386</v>
      </c>
      <c r="E125" s="133"/>
      <c r="F125" s="154">
        <v>100000</v>
      </c>
      <c r="G125" s="132"/>
      <c r="H125" s="133"/>
      <c r="I125" s="134"/>
      <c r="J125" s="134"/>
      <c r="K125" s="154"/>
      <c r="L125" s="134"/>
    </row>
    <row r="126" spans="1:12" ht="15">
      <c r="A126" s="126">
        <v>116</v>
      </c>
      <c r="B126" s="143" t="s">
        <v>120</v>
      </c>
      <c r="C126" s="143"/>
      <c r="D126" s="153">
        <v>48735</v>
      </c>
      <c r="E126" s="133"/>
      <c r="F126" s="154">
        <v>100000</v>
      </c>
      <c r="G126" s="132">
        <v>1910</v>
      </c>
      <c r="H126" s="133"/>
      <c r="I126" s="134"/>
      <c r="J126" s="134"/>
      <c r="K126" s="154"/>
      <c r="L126" s="134"/>
    </row>
    <row r="127" spans="1:12" ht="15">
      <c r="A127" s="126">
        <v>117</v>
      </c>
      <c r="B127" s="143" t="s">
        <v>121</v>
      </c>
      <c r="C127" s="143"/>
      <c r="D127" s="153">
        <v>80030</v>
      </c>
      <c r="E127" s="133"/>
      <c r="F127" s="154">
        <v>100000</v>
      </c>
      <c r="G127" s="132">
        <v>1902</v>
      </c>
      <c r="H127" s="133"/>
      <c r="I127" s="134"/>
      <c r="J127" s="134"/>
      <c r="K127" s="154"/>
      <c r="L127" s="134"/>
    </row>
    <row r="128" spans="1:12" ht="15">
      <c r="A128" s="126">
        <v>118</v>
      </c>
      <c r="B128" s="143" t="s">
        <v>122</v>
      </c>
      <c r="C128" s="143"/>
      <c r="D128" s="153">
        <v>2945</v>
      </c>
      <c r="E128" s="133"/>
      <c r="F128" s="154">
        <v>100000</v>
      </c>
      <c r="G128" s="132">
        <v>1920</v>
      </c>
      <c r="H128" s="133"/>
      <c r="I128" s="134"/>
      <c r="J128" s="134"/>
      <c r="K128" s="154"/>
      <c r="L128" s="134"/>
    </row>
    <row r="129" spans="1:12" ht="15">
      <c r="A129" s="126">
        <v>119</v>
      </c>
      <c r="B129" s="143" t="s">
        <v>123</v>
      </c>
      <c r="C129" s="128" t="s">
        <v>178</v>
      </c>
      <c r="D129" s="153">
        <v>32609.44</v>
      </c>
      <c r="E129" s="133"/>
      <c r="F129" s="154">
        <v>100000</v>
      </c>
      <c r="G129" s="132">
        <v>1934</v>
      </c>
      <c r="H129" s="133"/>
      <c r="I129" s="134"/>
      <c r="J129" s="134"/>
      <c r="K129" s="154">
        <v>100000</v>
      </c>
      <c r="L129" s="134"/>
    </row>
    <row r="130" spans="1:12" ht="15">
      <c r="A130" s="126">
        <v>120</v>
      </c>
      <c r="B130" s="143" t="s">
        <v>124</v>
      </c>
      <c r="C130" s="143"/>
      <c r="D130" s="153">
        <v>81243.36</v>
      </c>
      <c r="E130" s="133"/>
      <c r="F130" s="154">
        <v>100000</v>
      </c>
      <c r="G130" s="132"/>
      <c r="H130" s="133"/>
      <c r="I130" s="134"/>
      <c r="J130" s="134"/>
      <c r="K130" s="154"/>
      <c r="L130" s="134"/>
    </row>
    <row r="131" spans="1:12" ht="15">
      <c r="A131" s="126"/>
      <c r="B131" s="143"/>
      <c r="C131" s="143"/>
      <c r="D131" s="156">
        <f>SUM(D82:D130)</f>
        <v>2799558.92</v>
      </c>
      <c r="E131" s="133"/>
      <c r="F131" s="157">
        <f>SUM(F82:F130)</f>
        <v>5700000</v>
      </c>
      <c r="G131" s="158"/>
      <c r="H131" s="133"/>
      <c r="I131" s="134"/>
      <c r="J131" s="134"/>
      <c r="K131" s="157">
        <f>SUM(K82:K130)</f>
        <v>1200000</v>
      </c>
      <c r="L131" s="134"/>
    </row>
    <row r="132" spans="1:12" ht="18.75">
      <c r="A132" s="134"/>
      <c r="B132" s="134"/>
      <c r="C132" s="134"/>
      <c r="D132" s="134"/>
      <c r="E132" s="159" t="s">
        <v>175</v>
      </c>
      <c r="F132" s="160">
        <f>F24+F80+F131</f>
        <v>147800000</v>
      </c>
      <c r="G132" s="159"/>
      <c r="H132" s="134"/>
      <c r="I132" s="134"/>
      <c r="J132" s="134"/>
      <c r="K132" s="160">
        <f>K24+K80+K131</f>
        <v>74200000</v>
      </c>
      <c r="L132" s="134"/>
    </row>
    <row r="133" spans="1:12" ht="15">
      <c r="A133" s="134"/>
      <c r="B133" s="134"/>
      <c r="C133" s="134"/>
      <c r="D133" s="134"/>
      <c r="E133" s="134"/>
      <c r="F133" s="161"/>
      <c r="G133" s="134"/>
      <c r="H133" s="134"/>
      <c r="I133" s="134"/>
      <c r="J133" s="134"/>
      <c r="K133" s="161"/>
      <c r="L133" s="134"/>
    </row>
    <row r="134" spans="1:12" ht="15">
      <c r="A134" s="134"/>
      <c r="B134" s="134"/>
      <c r="C134" s="134"/>
      <c r="D134" s="134"/>
      <c r="E134" s="134"/>
      <c r="F134" s="161"/>
      <c r="G134" s="134"/>
      <c r="H134" s="134"/>
      <c r="I134" s="134"/>
      <c r="J134" s="134"/>
      <c r="K134" s="161"/>
      <c r="L134" s="134"/>
    </row>
  </sheetData>
  <sheetProtection/>
  <mergeCells count="6">
    <mergeCell ref="K15:K16"/>
    <mergeCell ref="K17:K18"/>
    <mergeCell ref="E15:E16"/>
    <mergeCell ref="F15:F16"/>
    <mergeCell ref="E17:E18"/>
    <mergeCell ref="F17:F18"/>
  </mergeCells>
  <printOptions/>
  <pageMargins left="0.25" right="0.25" top="0.75" bottom="0.75" header="0.3" footer="0.3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351"/>
  <sheetViews>
    <sheetView zoomScalePageLayoutView="0" workbookViewId="0" topLeftCell="A22">
      <selection activeCell="G25" sqref="G25"/>
    </sheetView>
  </sheetViews>
  <sheetFormatPr defaultColWidth="9.140625" defaultRowHeight="15"/>
  <cols>
    <col min="1" max="1" width="5.140625" style="0" customWidth="1"/>
    <col min="2" max="2" width="16.57421875" style="0" customWidth="1"/>
    <col min="3" max="3" width="18.421875" style="0" customWidth="1"/>
    <col min="4" max="4" width="14.421875" style="24" customWidth="1"/>
    <col min="10" max="10" width="19.00390625" style="24" customWidth="1"/>
  </cols>
  <sheetData>
    <row r="2" ht="15">
      <c r="E2" t="s">
        <v>126</v>
      </c>
    </row>
    <row r="4" ht="15">
      <c r="A4" s="16" t="s">
        <v>128</v>
      </c>
    </row>
    <row r="7" spans="1:7" ht="15">
      <c r="A7" s="17"/>
      <c r="B7" s="121" t="s">
        <v>173</v>
      </c>
      <c r="C7" s="121"/>
      <c r="D7" s="121"/>
      <c r="E7" s="121"/>
      <c r="F7" s="121"/>
      <c r="G7" s="18"/>
    </row>
    <row r="8" spans="1:10" ht="31.5">
      <c r="A8" s="1" t="s">
        <v>0</v>
      </c>
      <c r="B8" s="2" t="s">
        <v>1</v>
      </c>
      <c r="C8" s="3" t="s">
        <v>179</v>
      </c>
      <c r="D8" s="3" t="s">
        <v>2</v>
      </c>
      <c r="E8" s="3" t="s">
        <v>3</v>
      </c>
      <c r="F8" s="4" t="s">
        <v>4</v>
      </c>
      <c r="G8" s="5" t="s">
        <v>5</v>
      </c>
      <c r="J8" s="3" t="s">
        <v>2</v>
      </c>
    </row>
    <row r="9" spans="1:10" ht="15">
      <c r="A9" s="6">
        <v>1</v>
      </c>
      <c r="B9" s="11" t="s">
        <v>129</v>
      </c>
      <c r="C9" s="11"/>
      <c r="D9" s="103">
        <v>258710</v>
      </c>
      <c r="E9" s="12"/>
      <c r="F9" s="14"/>
      <c r="G9" s="10">
        <v>1923</v>
      </c>
      <c r="J9" s="103"/>
    </row>
    <row r="10" spans="1:47" s="19" customFormat="1" ht="22.5">
      <c r="A10" s="126">
        <v>2</v>
      </c>
      <c r="B10" s="143" t="s">
        <v>131</v>
      </c>
      <c r="C10" s="162" t="s">
        <v>130</v>
      </c>
      <c r="D10" s="163">
        <v>100000</v>
      </c>
      <c r="E10" s="139"/>
      <c r="F10" s="164"/>
      <c r="G10" s="165"/>
      <c r="H10" s="134"/>
      <c r="I10" s="134"/>
      <c r="J10" s="163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</row>
    <row r="11" spans="1:47" ht="15">
      <c r="A11" s="126">
        <v>3</v>
      </c>
      <c r="B11" s="155" t="s">
        <v>132</v>
      </c>
      <c r="C11" s="126"/>
      <c r="D11" s="163">
        <v>237030</v>
      </c>
      <c r="E11" s="143"/>
      <c r="F11" s="164"/>
      <c r="G11" s="165">
        <v>1900</v>
      </c>
      <c r="H11" s="134"/>
      <c r="I11" s="134"/>
      <c r="J11" s="163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</row>
    <row r="12" spans="1:47" ht="15">
      <c r="A12" s="126">
        <v>4</v>
      </c>
      <c r="B12" s="155" t="s">
        <v>133</v>
      </c>
      <c r="C12" s="126"/>
      <c r="D12" s="163">
        <v>178850</v>
      </c>
      <c r="E12" s="143"/>
      <c r="F12" s="164"/>
      <c r="G12" s="165">
        <v>1890</v>
      </c>
      <c r="H12" s="134"/>
      <c r="I12" s="134"/>
      <c r="J12" s="163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</row>
    <row r="13" spans="1:47" ht="15">
      <c r="A13" s="126">
        <v>5</v>
      </c>
      <c r="B13" s="143" t="s">
        <v>134</v>
      </c>
      <c r="C13" s="126"/>
      <c r="D13" s="163">
        <v>122861</v>
      </c>
      <c r="E13" s="143"/>
      <c r="F13" s="164"/>
      <c r="G13" s="165">
        <v>1910</v>
      </c>
      <c r="H13" s="134"/>
      <c r="I13" s="134"/>
      <c r="J13" s="163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</row>
    <row r="14" spans="1:47" ht="22.5">
      <c r="A14" s="126">
        <v>6</v>
      </c>
      <c r="B14" s="143" t="s">
        <v>135</v>
      </c>
      <c r="C14" s="162" t="s">
        <v>130</v>
      </c>
      <c r="D14" s="163">
        <v>0</v>
      </c>
      <c r="E14" s="143"/>
      <c r="F14" s="164"/>
      <c r="G14" s="165"/>
      <c r="H14" s="134"/>
      <c r="I14" s="134"/>
      <c r="J14" s="163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</row>
    <row r="15" spans="1:47" ht="15">
      <c r="A15" s="126">
        <v>7</v>
      </c>
      <c r="B15" s="155" t="s">
        <v>136</v>
      </c>
      <c r="C15" s="126"/>
      <c r="D15" s="163">
        <v>173744</v>
      </c>
      <c r="E15" s="143"/>
      <c r="F15" s="164"/>
      <c r="G15" s="165">
        <v>1880</v>
      </c>
      <c r="H15" s="134"/>
      <c r="I15" s="134"/>
      <c r="J15" s="163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</row>
    <row r="16" spans="1:47" ht="15">
      <c r="A16" s="126">
        <v>8</v>
      </c>
      <c r="B16" s="155" t="s">
        <v>137</v>
      </c>
      <c r="C16" s="126"/>
      <c r="D16" s="163">
        <v>128996</v>
      </c>
      <c r="E16" s="143"/>
      <c r="F16" s="164"/>
      <c r="G16" s="165">
        <v>1900</v>
      </c>
      <c r="H16" s="134"/>
      <c r="I16" s="134"/>
      <c r="J16" s="163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</row>
    <row r="17" spans="1:47" ht="15">
      <c r="A17" s="126">
        <v>9</v>
      </c>
      <c r="B17" s="155" t="s">
        <v>138</v>
      </c>
      <c r="C17" s="126"/>
      <c r="D17" s="163">
        <v>162083</v>
      </c>
      <c r="E17" s="143"/>
      <c r="F17" s="164"/>
      <c r="G17" s="165">
        <v>1901</v>
      </c>
      <c r="H17" s="133" t="s">
        <v>182</v>
      </c>
      <c r="I17" s="134"/>
      <c r="J17" s="16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</row>
    <row r="18" spans="1:47" ht="15">
      <c r="A18" s="126">
        <v>10</v>
      </c>
      <c r="B18" s="155" t="s">
        <v>139</v>
      </c>
      <c r="C18" s="126"/>
      <c r="D18" s="163">
        <v>141573</v>
      </c>
      <c r="E18" s="143"/>
      <c r="F18" s="164"/>
      <c r="G18" s="165">
        <v>1890</v>
      </c>
      <c r="H18" s="133" t="s">
        <v>182</v>
      </c>
      <c r="I18" s="134"/>
      <c r="J18" s="163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</row>
    <row r="19" spans="1:47" ht="15">
      <c r="A19" s="126">
        <v>11</v>
      </c>
      <c r="B19" s="155" t="s">
        <v>140</v>
      </c>
      <c r="C19" s="126"/>
      <c r="D19" s="163">
        <v>143643</v>
      </c>
      <c r="E19" s="143"/>
      <c r="F19" s="164"/>
      <c r="G19" s="165">
        <v>1880</v>
      </c>
      <c r="H19" s="134"/>
      <c r="I19" s="134"/>
      <c r="J19" s="163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</row>
    <row r="20" spans="1:47" ht="15">
      <c r="A20" s="126">
        <v>12</v>
      </c>
      <c r="B20" s="155" t="s">
        <v>141</v>
      </c>
      <c r="C20" s="126"/>
      <c r="D20" s="163">
        <v>136409</v>
      </c>
      <c r="E20" s="143"/>
      <c r="F20" s="164"/>
      <c r="G20" s="165">
        <v>1890</v>
      </c>
      <c r="H20" s="134"/>
      <c r="I20" s="134"/>
      <c r="J20" s="163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</row>
    <row r="21" spans="1:47" ht="15">
      <c r="A21" s="126">
        <v>13</v>
      </c>
      <c r="B21" s="155" t="s">
        <v>142</v>
      </c>
      <c r="C21" s="126"/>
      <c r="D21" s="163">
        <v>151541</v>
      </c>
      <c r="E21" s="143"/>
      <c r="F21" s="164"/>
      <c r="G21" s="165">
        <v>1900</v>
      </c>
      <c r="H21" s="134"/>
      <c r="I21" s="134"/>
      <c r="J21" s="163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</row>
    <row r="22" spans="1:47" ht="15">
      <c r="A22" s="126">
        <v>14</v>
      </c>
      <c r="B22" s="155" t="s">
        <v>143</v>
      </c>
      <c r="C22" s="126"/>
      <c r="D22" s="163">
        <v>654663</v>
      </c>
      <c r="E22" s="143"/>
      <c r="F22" s="164"/>
      <c r="G22" s="165"/>
      <c r="H22" s="134"/>
      <c r="I22" s="134"/>
      <c r="J22" s="163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</row>
    <row r="23" spans="1:47" ht="15">
      <c r="A23" s="126">
        <v>15</v>
      </c>
      <c r="B23" s="155" t="s">
        <v>144</v>
      </c>
      <c r="C23" s="126"/>
      <c r="D23" s="163">
        <v>277665</v>
      </c>
      <c r="E23" s="143"/>
      <c r="F23" s="164"/>
      <c r="G23" s="165">
        <v>1909</v>
      </c>
      <c r="H23" s="134"/>
      <c r="I23" s="134"/>
      <c r="J23" s="163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</row>
    <row r="24" spans="1:47" ht="15">
      <c r="A24" s="126">
        <v>16</v>
      </c>
      <c r="B24" s="155" t="s">
        <v>145</v>
      </c>
      <c r="C24" s="126"/>
      <c r="D24" s="163">
        <v>486162</v>
      </c>
      <c r="E24" s="143"/>
      <c r="F24" s="164"/>
      <c r="G24" s="165">
        <v>1939</v>
      </c>
      <c r="H24" s="134"/>
      <c r="I24" s="134"/>
      <c r="J24" s="163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</row>
    <row r="25" spans="1:47" ht="15">
      <c r="A25" s="126">
        <v>17</v>
      </c>
      <c r="B25" s="155" t="s">
        <v>146</v>
      </c>
      <c r="C25" s="126"/>
      <c r="D25" s="163">
        <v>111925</v>
      </c>
      <c r="E25" s="143"/>
      <c r="F25" s="164"/>
      <c r="G25" s="165">
        <v>1932</v>
      </c>
      <c r="H25" s="134"/>
      <c r="I25" s="134"/>
      <c r="J25" s="163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</row>
    <row r="26" spans="1:47" ht="15">
      <c r="A26" s="126">
        <v>18</v>
      </c>
      <c r="B26" s="155" t="s">
        <v>147</v>
      </c>
      <c r="C26" s="126"/>
      <c r="D26" s="163">
        <v>568580</v>
      </c>
      <c r="E26" s="143"/>
      <c r="F26" s="164"/>
      <c r="G26" s="165">
        <v>1912</v>
      </c>
      <c r="H26" s="134"/>
      <c r="I26" s="134"/>
      <c r="J26" s="163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</row>
    <row r="27" spans="1:47" ht="15">
      <c r="A27" s="126">
        <v>19</v>
      </c>
      <c r="B27" s="155" t="s">
        <v>148</v>
      </c>
      <c r="C27" s="126"/>
      <c r="D27" s="163">
        <v>113553</v>
      </c>
      <c r="E27" s="143"/>
      <c r="F27" s="164"/>
      <c r="G27" s="165">
        <v>1890</v>
      </c>
      <c r="H27" s="134"/>
      <c r="I27" s="134"/>
      <c r="J27" s="163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</row>
    <row r="28" spans="1:47" s="19" customFormat="1" ht="15">
      <c r="A28" s="126">
        <v>20</v>
      </c>
      <c r="B28" s="155" t="s">
        <v>149</v>
      </c>
      <c r="C28" s="128" t="s">
        <v>178</v>
      </c>
      <c r="D28" s="163">
        <v>300000</v>
      </c>
      <c r="E28" s="143"/>
      <c r="F28" s="164"/>
      <c r="G28" s="165">
        <v>1890</v>
      </c>
      <c r="H28" s="134"/>
      <c r="I28" s="134"/>
      <c r="J28" s="163">
        <v>300000</v>
      </c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</row>
    <row r="29" spans="1:47" ht="15">
      <c r="A29" s="126">
        <v>21</v>
      </c>
      <c r="B29" s="155" t="s">
        <v>150</v>
      </c>
      <c r="C29" s="126"/>
      <c r="D29" s="163">
        <v>717400</v>
      </c>
      <c r="E29" s="143"/>
      <c r="F29" s="164"/>
      <c r="G29" s="165"/>
      <c r="H29" s="134"/>
      <c r="I29" s="134"/>
      <c r="J29" s="163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</row>
    <row r="30" spans="1:47" ht="15">
      <c r="A30" s="126">
        <v>22</v>
      </c>
      <c r="B30" s="155" t="s">
        <v>151</v>
      </c>
      <c r="C30" s="126"/>
      <c r="D30" s="163">
        <v>334929</v>
      </c>
      <c r="E30" s="143"/>
      <c r="F30" s="164"/>
      <c r="G30" s="165">
        <v>1905</v>
      </c>
      <c r="H30" s="134"/>
      <c r="I30" s="134"/>
      <c r="J30" s="163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</row>
    <row r="31" spans="1:47" ht="15">
      <c r="A31" s="126">
        <v>23</v>
      </c>
      <c r="B31" s="155" t="s">
        <v>152</v>
      </c>
      <c r="C31" s="126"/>
      <c r="D31" s="163">
        <v>191604</v>
      </c>
      <c r="E31" s="143"/>
      <c r="F31" s="164"/>
      <c r="G31" s="165">
        <v>1865</v>
      </c>
      <c r="H31" s="134"/>
      <c r="I31" s="134"/>
      <c r="J31" s="163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</row>
    <row r="32" spans="1:47" ht="15">
      <c r="A32" s="126">
        <v>24</v>
      </c>
      <c r="B32" s="155" t="s">
        <v>153</v>
      </c>
      <c r="C32" s="126"/>
      <c r="D32" s="163">
        <v>101290</v>
      </c>
      <c r="E32" s="143"/>
      <c r="F32" s="164"/>
      <c r="G32" s="165">
        <v>1900</v>
      </c>
      <c r="H32" s="134"/>
      <c r="I32" s="134"/>
      <c r="J32" s="163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</row>
    <row r="33" spans="1:47" ht="15">
      <c r="A33" s="126">
        <v>25</v>
      </c>
      <c r="B33" s="155" t="s">
        <v>154</v>
      </c>
      <c r="C33" s="126"/>
      <c r="D33" s="163">
        <v>169530</v>
      </c>
      <c r="E33" s="143"/>
      <c r="F33" s="164"/>
      <c r="G33" s="165">
        <v>1920</v>
      </c>
      <c r="H33" s="134"/>
      <c r="I33" s="134"/>
      <c r="J33" s="163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</row>
    <row r="34" spans="1:47" ht="15">
      <c r="A34" s="126">
        <v>26</v>
      </c>
      <c r="B34" s="143" t="s">
        <v>155</v>
      </c>
      <c r="C34" s="126"/>
      <c r="D34" s="163">
        <v>281800</v>
      </c>
      <c r="E34" s="143"/>
      <c r="F34" s="164"/>
      <c r="G34" s="165">
        <v>1895</v>
      </c>
      <c r="H34" s="134" t="s">
        <v>181</v>
      </c>
      <c r="I34" s="134"/>
      <c r="J34" s="16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</row>
    <row r="35" spans="1:47" ht="15">
      <c r="A35" s="126">
        <v>27</v>
      </c>
      <c r="B35" s="155" t="s">
        <v>156</v>
      </c>
      <c r="C35" s="126"/>
      <c r="D35" s="163">
        <v>302534</v>
      </c>
      <c r="E35" s="143"/>
      <c r="F35" s="164"/>
      <c r="G35" s="165">
        <v>1880</v>
      </c>
      <c r="H35" s="134"/>
      <c r="I35" s="134"/>
      <c r="J35" s="16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</row>
    <row r="36" spans="1:47" ht="15">
      <c r="A36" s="126">
        <v>28</v>
      </c>
      <c r="B36" s="155" t="s">
        <v>157</v>
      </c>
      <c r="C36" s="126"/>
      <c r="D36" s="163">
        <v>1348936</v>
      </c>
      <c r="E36" s="143"/>
      <c r="F36" s="164"/>
      <c r="G36" s="165">
        <v>1880</v>
      </c>
      <c r="H36" s="134" t="s">
        <v>181</v>
      </c>
      <c r="I36" s="134"/>
      <c r="J36" s="163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</row>
    <row r="37" spans="1:47" ht="15">
      <c r="A37" s="126">
        <v>29</v>
      </c>
      <c r="B37" s="155" t="s">
        <v>158</v>
      </c>
      <c r="C37" s="126" t="s">
        <v>159</v>
      </c>
      <c r="D37" s="163">
        <v>0</v>
      </c>
      <c r="E37" s="143"/>
      <c r="F37" s="164"/>
      <c r="G37" s="165"/>
      <c r="H37" s="134"/>
      <c r="I37" s="134"/>
      <c r="J37" s="163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</row>
    <row r="38" spans="1:47" ht="15">
      <c r="A38" s="126">
        <v>30</v>
      </c>
      <c r="B38" s="155" t="s">
        <v>160</v>
      </c>
      <c r="C38" s="126"/>
      <c r="D38" s="163">
        <v>218495</v>
      </c>
      <c r="E38" s="143"/>
      <c r="F38" s="164"/>
      <c r="G38" s="165">
        <v>1880</v>
      </c>
      <c r="H38" s="134"/>
      <c r="I38" s="134"/>
      <c r="J38" s="163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</row>
    <row r="39" spans="1:47" ht="15">
      <c r="A39" s="126">
        <v>31</v>
      </c>
      <c r="B39" s="155" t="s">
        <v>161</v>
      </c>
      <c r="C39" s="126"/>
      <c r="D39" s="163">
        <v>254444</v>
      </c>
      <c r="E39" s="143"/>
      <c r="F39" s="164"/>
      <c r="G39" s="165">
        <v>1880</v>
      </c>
      <c r="H39" s="134"/>
      <c r="I39" s="134"/>
      <c r="J39" s="163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</row>
    <row r="40" spans="1:47" ht="15">
      <c r="A40" s="126">
        <v>32</v>
      </c>
      <c r="B40" s="155" t="s">
        <v>162</v>
      </c>
      <c r="C40" s="126"/>
      <c r="D40" s="163">
        <v>248123</v>
      </c>
      <c r="E40" s="143"/>
      <c r="F40" s="164"/>
      <c r="G40" s="165">
        <v>1805</v>
      </c>
      <c r="H40" s="134"/>
      <c r="I40" s="134"/>
      <c r="J40" s="163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</row>
    <row r="41" spans="1:47" ht="15">
      <c r="A41" s="126">
        <v>33</v>
      </c>
      <c r="B41" s="155" t="s">
        <v>163</v>
      </c>
      <c r="C41" s="126"/>
      <c r="D41" s="163">
        <v>284368</v>
      </c>
      <c r="E41" s="143"/>
      <c r="F41" s="164"/>
      <c r="G41" s="165"/>
      <c r="H41" s="134"/>
      <c r="I41" s="134"/>
      <c r="J41" s="163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</row>
    <row r="42" spans="1:47" ht="15">
      <c r="A42" s="126">
        <v>34</v>
      </c>
      <c r="B42" s="155" t="s">
        <v>164</v>
      </c>
      <c r="C42" s="126"/>
      <c r="D42" s="163">
        <v>264214</v>
      </c>
      <c r="E42" s="143"/>
      <c r="F42" s="164"/>
      <c r="G42" s="165">
        <v>1895</v>
      </c>
      <c r="H42" s="134"/>
      <c r="I42" s="134"/>
      <c r="J42" s="163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</row>
    <row r="43" spans="1:47" ht="22.5">
      <c r="A43" s="126">
        <v>35</v>
      </c>
      <c r="B43" s="155" t="s">
        <v>167</v>
      </c>
      <c r="C43" s="162" t="s">
        <v>130</v>
      </c>
      <c r="D43" s="163">
        <v>0</v>
      </c>
      <c r="E43" s="143"/>
      <c r="F43" s="164"/>
      <c r="G43" s="165"/>
      <c r="H43" s="134"/>
      <c r="I43" s="134"/>
      <c r="J43" s="163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</row>
    <row r="44" spans="1:47" ht="15">
      <c r="A44" s="126">
        <v>36</v>
      </c>
      <c r="B44" s="155" t="s">
        <v>168</v>
      </c>
      <c r="C44" s="126"/>
      <c r="D44" s="163">
        <v>107502</v>
      </c>
      <c r="E44" s="143"/>
      <c r="F44" s="164"/>
      <c r="G44" s="165">
        <v>1930</v>
      </c>
      <c r="H44" s="133" t="s">
        <v>182</v>
      </c>
      <c r="I44" s="134"/>
      <c r="J44" s="163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</row>
    <row r="45" spans="1:47" ht="15">
      <c r="A45" s="126">
        <v>37</v>
      </c>
      <c r="B45" s="155" t="s">
        <v>169</v>
      </c>
      <c r="C45" s="126"/>
      <c r="D45" s="163">
        <v>102498</v>
      </c>
      <c r="E45" s="143"/>
      <c r="F45" s="164"/>
      <c r="G45" s="165">
        <v>1895</v>
      </c>
      <c r="H45" s="134"/>
      <c r="I45" s="134"/>
      <c r="J45" s="163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</row>
    <row r="46" spans="1:47" ht="15">
      <c r="A46" s="126">
        <v>38</v>
      </c>
      <c r="B46" s="155" t="s">
        <v>170</v>
      </c>
      <c r="C46" s="126"/>
      <c r="D46" s="163">
        <v>135963</v>
      </c>
      <c r="E46" s="143"/>
      <c r="F46" s="164"/>
      <c r="G46" s="165">
        <v>1874</v>
      </c>
      <c r="H46" s="134"/>
      <c r="I46" s="134"/>
      <c r="J46" s="163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</row>
    <row r="47" spans="1:47" ht="15">
      <c r="A47" s="126">
        <v>39</v>
      </c>
      <c r="B47" s="166" t="s">
        <v>171</v>
      </c>
      <c r="C47" s="167" t="s">
        <v>166</v>
      </c>
      <c r="D47" s="168">
        <v>0</v>
      </c>
      <c r="E47" s="169"/>
      <c r="F47" s="170"/>
      <c r="G47" s="165"/>
      <c r="H47" s="134"/>
      <c r="I47" s="134"/>
      <c r="J47" s="168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</row>
    <row r="48" spans="1:47" ht="15">
      <c r="A48" s="126">
        <v>40</v>
      </c>
      <c r="B48" s="155" t="s">
        <v>172</v>
      </c>
      <c r="C48" s="171"/>
      <c r="D48" s="163">
        <v>758955</v>
      </c>
      <c r="E48" s="171"/>
      <c r="F48" s="164"/>
      <c r="G48" s="165">
        <v>1890</v>
      </c>
      <c r="H48" s="133" t="s">
        <v>182</v>
      </c>
      <c r="I48" s="134"/>
      <c r="J48" s="163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</row>
    <row r="49" spans="1:47" ht="15">
      <c r="A49" s="134"/>
      <c r="B49" s="134"/>
      <c r="C49" s="134"/>
      <c r="D49" s="147">
        <f>SUM(D9:D48)</f>
        <v>10270573</v>
      </c>
      <c r="E49" s="134"/>
      <c r="F49" s="134"/>
      <c r="G49" s="134"/>
      <c r="H49" s="134"/>
      <c r="I49" s="134"/>
      <c r="J49" s="147">
        <f>SUM(J9:J48)</f>
        <v>300000</v>
      </c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</row>
    <row r="50" spans="1:47" ht="15">
      <c r="A50" s="134"/>
      <c r="B50" s="134"/>
      <c r="C50" s="134"/>
      <c r="D50" s="161"/>
      <c r="E50" s="134"/>
      <c r="F50" s="134"/>
      <c r="G50" s="134"/>
      <c r="H50" s="134"/>
      <c r="I50" s="134"/>
      <c r="J50" s="161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</row>
    <row r="51" spans="1:47" ht="15">
      <c r="A51" s="134"/>
      <c r="B51" s="134"/>
      <c r="C51" s="134"/>
      <c r="D51" s="161"/>
      <c r="E51" s="134"/>
      <c r="F51" s="134"/>
      <c r="G51" s="134"/>
      <c r="H51" s="134"/>
      <c r="I51" s="134"/>
      <c r="J51" s="161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</row>
    <row r="52" spans="1:47" ht="15">
      <c r="A52" s="134"/>
      <c r="B52" s="134"/>
      <c r="C52" s="134"/>
      <c r="D52" s="161"/>
      <c r="E52" s="134"/>
      <c r="F52" s="134"/>
      <c r="G52" s="134"/>
      <c r="H52" s="134"/>
      <c r="I52" s="134"/>
      <c r="J52" s="161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</row>
    <row r="53" spans="1:47" ht="15">
      <c r="A53" s="134"/>
      <c r="B53" s="134"/>
      <c r="C53" s="134"/>
      <c r="D53" s="161"/>
      <c r="E53" s="134"/>
      <c r="F53" s="134"/>
      <c r="G53" s="134"/>
      <c r="H53" s="134"/>
      <c r="I53" s="134"/>
      <c r="J53" s="161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</row>
    <row r="54" spans="1:47" ht="15">
      <c r="A54" s="134"/>
      <c r="B54" s="134"/>
      <c r="C54" s="134"/>
      <c r="D54" s="161"/>
      <c r="E54" s="134"/>
      <c r="F54" s="134"/>
      <c r="G54" s="134"/>
      <c r="H54" s="134"/>
      <c r="I54" s="134"/>
      <c r="J54" s="161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</row>
    <row r="55" spans="1:47" ht="15">
      <c r="A55" s="134"/>
      <c r="B55" s="134"/>
      <c r="C55" s="134"/>
      <c r="D55" s="161"/>
      <c r="E55" s="134"/>
      <c r="F55" s="134"/>
      <c r="G55" s="134"/>
      <c r="H55" s="134"/>
      <c r="I55" s="134"/>
      <c r="J55" s="161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</row>
    <row r="56" spans="1:47" ht="15">
      <c r="A56" s="134"/>
      <c r="B56" s="134"/>
      <c r="C56" s="134"/>
      <c r="D56" s="161"/>
      <c r="E56" s="134"/>
      <c r="F56" s="134"/>
      <c r="G56" s="134"/>
      <c r="H56" s="134"/>
      <c r="I56" s="134"/>
      <c r="J56" s="161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</row>
    <row r="57" spans="1:47" ht="15">
      <c r="A57" s="134"/>
      <c r="B57" s="134"/>
      <c r="C57" s="134"/>
      <c r="D57" s="161"/>
      <c r="E57" s="134"/>
      <c r="F57" s="134"/>
      <c r="G57" s="134"/>
      <c r="H57" s="134"/>
      <c r="I57" s="134"/>
      <c r="J57" s="161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</row>
    <row r="58" spans="1:47" ht="15">
      <c r="A58" s="134"/>
      <c r="B58" s="134"/>
      <c r="C58" s="134"/>
      <c r="D58" s="161"/>
      <c r="E58" s="134"/>
      <c r="F58" s="134"/>
      <c r="G58" s="134"/>
      <c r="H58" s="134"/>
      <c r="I58" s="134"/>
      <c r="J58" s="161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</row>
    <row r="59" spans="1:47" ht="15">
      <c r="A59" s="134"/>
      <c r="B59" s="134"/>
      <c r="C59" s="134"/>
      <c r="D59" s="161"/>
      <c r="E59" s="134"/>
      <c r="F59" s="134"/>
      <c r="G59" s="134"/>
      <c r="H59" s="134"/>
      <c r="I59" s="134"/>
      <c r="J59" s="161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</row>
    <row r="60" spans="1:47" ht="15">
      <c r="A60" s="134"/>
      <c r="B60" s="134"/>
      <c r="C60" s="134"/>
      <c r="D60" s="161"/>
      <c r="E60" s="134"/>
      <c r="F60" s="134"/>
      <c r="G60" s="134"/>
      <c r="H60" s="134"/>
      <c r="I60" s="134"/>
      <c r="J60" s="161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</row>
    <row r="61" spans="1:47" ht="15">
      <c r="A61" s="134"/>
      <c r="B61" s="134"/>
      <c r="C61" s="134"/>
      <c r="D61" s="161"/>
      <c r="E61" s="134"/>
      <c r="F61" s="134"/>
      <c r="G61" s="134"/>
      <c r="H61" s="134"/>
      <c r="I61" s="134"/>
      <c r="J61" s="161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</row>
    <row r="62" spans="1:47" ht="15">
      <c r="A62" s="134"/>
      <c r="B62" s="134"/>
      <c r="C62" s="134"/>
      <c r="D62" s="161"/>
      <c r="E62" s="134"/>
      <c r="F62" s="134"/>
      <c r="G62" s="134"/>
      <c r="H62" s="134"/>
      <c r="I62" s="134"/>
      <c r="J62" s="161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</row>
    <row r="63" spans="1:47" ht="15">
      <c r="A63" s="134"/>
      <c r="B63" s="134"/>
      <c r="C63" s="134"/>
      <c r="D63" s="161"/>
      <c r="E63" s="134"/>
      <c r="F63" s="134"/>
      <c r="G63" s="134"/>
      <c r="H63" s="134"/>
      <c r="I63" s="134"/>
      <c r="J63" s="161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</row>
    <row r="64" spans="1:47" ht="15">
      <c r="A64" s="134"/>
      <c r="B64" s="134"/>
      <c r="C64" s="134"/>
      <c r="D64" s="161"/>
      <c r="E64" s="134"/>
      <c r="F64" s="134"/>
      <c r="G64" s="134"/>
      <c r="H64" s="134"/>
      <c r="I64" s="134"/>
      <c r="J64" s="161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</row>
    <row r="65" spans="1:47" ht="15">
      <c r="A65" s="134"/>
      <c r="B65" s="134"/>
      <c r="C65" s="134"/>
      <c r="D65" s="161"/>
      <c r="E65" s="134"/>
      <c r="F65" s="134"/>
      <c r="G65" s="134"/>
      <c r="H65" s="134"/>
      <c r="I65" s="134"/>
      <c r="J65" s="161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</row>
    <row r="66" spans="1:47" ht="15">
      <c r="A66" s="134"/>
      <c r="B66" s="134"/>
      <c r="C66" s="134"/>
      <c r="D66" s="161"/>
      <c r="E66" s="134"/>
      <c r="F66" s="134"/>
      <c r="G66" s="134"/>
      <c r="H66" s="134"/>
      <c r="I66" s="134"/>
      <c r="J66" s="161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</row>
    <row r="67" spans="1:47" ht="15">
      <c r="A67" s="134"/>
      <c r="B67" s="134"/>
      <c r="C67" s="134"/>
      <c r="D67" s="161"/>
      <c r="E67" s="134"/>
      <c r="F67" s="134"/>
      <c r="G67" s="134"/>
      <c r="H67" s="134"/>
      <c r="I67" s="134"/>
      <c r="J67" s="161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</row>
    <row r="68" spans="1:47" ht="15">
      <c r="A68" s="134"/>
      <c r="B68" s="134"/>
      <c r="C68" s="134"/>
      <c r="D68" s="161"/>
      <c r="E68" s="134"/>
      <c r="F68" s="134"/>
      <c r="G68" s="134"/>
      <c r="H68" s="134"/>
      <c r="I68" s="134"/>
      <c r="J68" s="161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</row>
    <row r="69" spans="1:47" ht="15">
      <c r="A69" s="134"/>
      <c r="B69" s="134"/>
      <c r="C69" s="134"/>
      <c r="D69" s="161"/>
      <c r="E69" s="134"/>
      <c r="F69" s="134"/>
      <c r="G69" s="134"/>
      <c r="H69" s="134"/>
      <c r="I69" s="134"/>
      <c r="J69" s="161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</row>
    <row r="70" spans="1:47" ht="15">
      <c r="A70" s="134"/>
      <c r="B70" s="134"/>
      <c r="C70" s="134"/>
      <c r="D70" s="161"/>
      <c r="E70" s="134"/>
      <c r="F70" s="134"/>
      <c r="G70" s="134"/>
      <c r="H70" s="134"/>
      <c r="I70" s="134"/>
      <c r="J70" s="161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</row>
    <row r="71" spans="1:47" ht="15">
      <c r="A71" s="134"/>
      <c r="B71" s="134"/>
      <c r="C71" s="134"/>
      <c r="D71" s="161"/>
      <c r="E71" s="134"/>
      <c r="F71" s="134"/>
      <c r="G71" s="134"/>
      <c r="H71" s="134"/>
      <c r="I71" s="134"/>
      <c r="J71" s="161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</row>
    <row r="72" spans="1:47" ht="15">
      <c r="A72" s="134"/>
      <c r="B72" s="134"/>
      <c r="C72" s="134"/>
      <c r="D72" s="161"/>
      <c r="E72" s="134"/>
      <c r="F72" s="134"/>
      <c r="G72" s="134"/>
      <c r="H72" s="134"/>
      <c r="I72" s="134"/>
      <c r="J72" s="161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</row>
    <row r="73" spans="1:47" ht="15">
      <c r="A73" s="134"/>
      <c r="B73" s="134"/>
      <c r="C73" s="134"/>
      <c r="D73" s="161"/>
      <c r="E73" s="134"/>
      <c r="F73" s="134"/>
      <c r="G73" s="134"/>
      <c r="H73" s="134"/>
      <c r="I73" s="134"/>
      <c r="J73" s="161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</row>
    <row r="74" spans="1:47" ht="15">
      <c r="A74" s="134"/>
      <c r="B74" s="134"/>
      <c r="C74" s="134"/>
      <c r="D74" s="161"/>
      <c r="E74" s="134"/>
      <c r="F74" s="134"/>
      <c r="G74" s="134"/>
      <c r="H74" s="134"/>
      <c r="I74" s="134"/>
      <c r="J74" s="161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</row>
    <row r="75" spans="1:47" ht="15">
      <c r="A75" s="134"/>
      <c r="B75" s="134"/>
      <c r="C75" s="134"/>
      <c r="D75" s="161"/>
      <c r="E75" s="134"/>
      <c r="F75" s="134"/>
      <c r="G75" s="134"/>
      <c r="H75" s="134"/>
      <c r="I75" s="134"/>
      <c r="J75" s="161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</row>
    <row r="76" spans="1:47" ht="15">
      <c r="A76" s="134"/>
      <c r="B76" s="134"/>
      <c r="C76" s="134"/>
      <c r="D76" s="161"/>
      <c r="E76" s="134"/>
      <c r="F76" s="134"/>
      <c r="G76" s="134"/>
      <c r="H76" s="134"/>
      <c r="I76" s="134"/>
      <c r="J76" s="161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</row>
    <row r="77" spans="1:47" ht="15">
      <c r="A77" s="134"/>
      <c r="B77" s="134"/>
      <c r="C77" s="134"/>
      <c r="D77" s="161"/>
      <c r="E77" s="134"/>
      <c r="F77" s="134"/>
      <c r="G77" s="134"/>
      <c r="H77" s="134"/>
      <c r="I77" s="134"/>
      <c r="J77" s="161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</row>
    <row r="78" spans="1:47" ht="15">
      <c r="A78" s="134"/>
      <c r="B78" s="134"/>
      <c r="C78" s="134"/>
      <c r="D78" s="161"/>
      <c r="E78" s="134"/>
      <c r="F78" s="134"/>
      <c r="G78" s="134"/>
      <c r="H78" s="134"/>
      <c r="I78" s="134"/>
      <c r="J78" s="161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</row>
    <row r="79" spans="1:47" ht="15">
      <c r="A79" s="134"/>
      <c r="B79" s="134"/>
      <c r="C79" s="134"/>
      <c r="D79" s="161"/>
      <c r="E79" s="134"/>
      <c r="F79" s="134"/>
      <c r="G79" s="134"/>
      <c r="H79" s="134"/>
      <c r="I79" s="134"/>
      <c r="J79" s="161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</row>
    <row r="80" spans="1:47" ht="15">
      <c r="A80" s="134"/>
      <c r="B80" s="134"/>
      <c r="C80" s="134"/>
      <c r="D80" s="161"/>
      <c r="E80" s="134"/>
      <c r="F80" s="134"/>
      <c r="G80" s="134"/>
      <c r="H80" s="134"/>
      <c r="I80" s="134"/>
      <c r="J80" s="161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</row>
    <row r="81" spans="1:47" ht="15">
      <c r="A81" s="134"/>
      <c r="B81" s="134"/>
      <c r="C81" s="134"/>
      <c r="D81" s="161"/>
      <c r="E81" s="134"/>
      <c r="F81" s="134"/>
      <c r="G81" s="134"/>
      <c r="H81" s="134"/>
      <c r="I81" s="134"/>
      <c r="J81" s="161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</row>
    <row r="82" spans="1:47" ht="15">
      <c r="A82" s="134"/>
      <c r="B82" s="134"/>
      <c r="C82" s="134"/>
      <c r="D82" s="161"/>
      <c r="E82" s="134"/>
      <c r="F82" s="134"/>
      <c r="G82" s="134"/>
      <c r="H82" s="134"/>
      <c r="I82" s="134"/>
      <c r="J82" s="161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</row>
    <row r="83" spans="1:47" ht="15">
      <c r="A83" s="134"/>
      <c r="B83" s="134"/>
      <c r="C83" s="134"/>
      <c r="D83" s="161"/>
      <c r="E83" s="134"/>
      <c r="F83" s="134"/>
      <c r="G83" s="134"/>
      <c r="H83" s="134"/>
      <c r="I83" s="134"/>
      <c r="J83" s="161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</row>
    <row r="84" spans="1:47" ht="15">
      <c r="A84" s="134"/>
      <c r="B84" s="134"/>
      <c r="C84" s="134"/>
      <c r="D84" s="161"/>
      <c r="E84" s="134"/>
      <c r="F84" s="134"/>
      <c r="G84" s="134"/>
      <c r="H84" s="134"/>
      <c r="I84" s="134"/>
      <c r="J84" s="161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</row>
    <row r="85" spans="1:47" ht="15">
      <c r="A85" s="134"/>
      <c r="B85" s="134"/>
      <c r="C85" s="134"/>
      <c r="D85" s="161"/>
      <c r="E85" s="134"/>
      <c r="F85" s="134"/>
      <c r="G85" s="134"/>
      <c r="H85" s="134"/>
      <c r="I85" s="134"/>
      <c r="J85" s="161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</row>
    <row r="86" spans="1:47" ht="15">
      <c r="A86" s="134"/>
      <c r="B86" s="134"/>
      <c r="C86" s="134"/>
      <c r="D86" s="161"/>
      <c r="E86" s="134"/>
      <c r="F86" s="134"/>
      <c r="G86" s="134"/>
      <c r="H86" s="134"/>
      <c r="I86" s="134"/>
      <c r="J86" s="161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</row>
    <row r="87" spans="1:47" ht="15">
      <c r="A87" s="134"/>
      <c r="B87" s="134"/>
      <c r="C87" s="134"/>
      <c r="D87" s="161"/>
      <c r="E87" s="134"/>
      <c r="F87" s="134"/>
      <c r="G87" s="134"/>
      <c r="H87" s="134"/>
      <c r="I87" s="134"/>
      <c r="J87" s="161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</row>
    <row r="88" spans="1:47" ht="15">
      <c r="A88" s="134"/>
      <c r="B88" s="134"/>
      <c r="C88" s="134"/>
      <c r="D88" s="161"/>
      <c r="E88" s="134"/>
      <c r="F88" s="134"/>
      <c r="G88" s="134"/>
      <c r="H88" s="134"/>
      <c r="I88" s="134"/>
      <c r="J88" s="161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</row>
    <row r="89" spans="1:47" ht="15">
      <c r="A89" s="134"/>
      <c r="B89" s="134"/>
      <c r="C89" s="134"/>
      <c r="D89" s="161"/>
      <c r="E89" s="134"/>
      <c r="F89" s="134"/>
      <c r="G89" s="134"/>
      <c r="H89" s="134"/>
      <c r="I89" s="134"/>
      <c r="J89" s="161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</row>
    <row r="90" spans="1:47" ht="15">
      <c r="A90" s="134"/>
      <c r="B90" s="134"/>
      <c r="C90" s="134"/>
      <c r="D90" s="161"/>
      <c r="E90" s="134"/>
      <c r="F90" s="134"/>
      <c r="G90" s="134"/>
      <c r="H90" s="134"/>
      <c r="I90" s="134"/>
      <c r="J90" s="161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</row>
    <row r="91" spans="1:47" ht="15">
      <c r="A91" s="134"/>
      <c r="B91" s="134"/>
      <c r="C91" s="134"/>
      <c r="D91" s="161"/>
      <c r="E91" s="134"/>
      <c r="F91" s="134"/>
      <c r="G91" s="134"/>
      <c r="H91" s="134"/>
      <c r="I91" s="134"/>
      <c r="J91" s="161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</row>
    <row r="92" spans="1:47" ht="15">
      <c r="A92" s="134"/>
      <c r="B92" s="134"/>
      <c r="C92" s="134"/>
      <c r="D92" s="161"/>
      <c r="E92" s="134"/>
      <c r="F92" s="134"/>
      <c r="G92" s="134"/>
      <c r="H92" s="134"/>
      <c r="I92" s="134"/>
      <c r="J92" s="161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</row>
    <row r="93" spans="1:47" ht="15">
      <c r="A93" s="134"/>
      <c r="B93" s="134"/>
      <c r="C93" s="134"/>
      <c r="D93" s="161"/>
      <c r="E93" s="134"/>
      <c r="F93" s="134"/>
      <c r="G93" s="134"/>
      <c r="H93" s="134"/>
      <c r="I93" s="134"/>
      <c r="J93" s="161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</row>
    <row r="94" spans="1:47" ht="15">
      <c r="A94" s="134"/>
      <c r="B94" s="134"/>
      <c r="C94" s="134"/>
      <c r="D94" s="161"/>
      <c r="E94" s="134"/>
      <c r="F94" s="134"/>
      <c r="G94" s="134"/>
      <c r="H94" s="134"/>
      <c r="I94" s="134"/>
      <c r="J94" s="161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</row>
    <row r="95" spans="1:47" ht="15">
      <c r="A95" s="134"/>
      <c r="B95" s="134"/>
      <c r="C95" s="134"/>
      <c r="D95" s="161"/>
      <c r="E95" s="134"/>
      <c r="F95" s="134"/>
      <c r="G95" s="134"/>
      <c r="H95" s="134"/>
      <c r="I95" s="134"/>
      <c r="J95" s="161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</row>
    <row r="96" spans="1:47" ht="15">
      <c r="A96" s="134"/>
      <c r="B96" s="134"/>
      <c r="C96" s="134"/>
      <c r="D96" s="161"/>
      <c r="E96" s="134"/>
      <c r="F96" s="134"/>
      <c r="G96" s="134"/>
      <c r="H96" s="134"/>
      <c r="I96" s="134"/>
      <c r="J96" s="161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</row>
    <row r="97" spans="1:47" ht="15">
      <c r="A97" s="134"/>
      <c r="B97" s="134"/>
      <c r="C97" s="134"/>
      <c r="D97" s="161"/>
      <c r="E97" s="134"/>
      <c r="F97" s="134"/>
      <c r="G97" s="134"/>
      <c r="H97" s="134"/>
      <c r="I97" s="134"/>
      <c r="J97" s="161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</row>
    <row r="98" spans="1:47" ht="15">
      <c r="A98" s="134"/>
      <c r="B98" s="134"/>
      <c r="C98" s="134"/>
      <c r="D98" s="161"/>
      <c r="E98" s="134"/>
      <c r="F98" s="134"/>
      <c r="G98" s="134"/>
      <c r="H98" s="134"/>
      <c r="I98" s="134"/>
      <c r="J98" s="161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</row>
    <row r="99" spans="1:47" ht="15">
      <c r="A99" s="134"/>
      <c r="B99" s="134"/>
      <c r="C99" s="134"/>
      <c r="D99" s="161"/>
      <c r="E99" s="134"/>
      <c r="F99" s="134"/>
      <c r="G99" s="134"/>
      <c r="H99" s="134"/>
      <c r="I99" s="134"/>
      <c r="J99" s="161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</row>
    <row r="100" spans="1:47" ht="15">
      <c r="A100" s="134"/>
      <c r="B100" s="134"/>
      <c r="C100" s="134"/>
      <c r="D100" s="161"/>
      <c r="E100" s="134"/>
      <c r="F100" s="134"/>
      <c r="G100" s="134"/>
      <c r="H100" s="134"/>
      <c r="I100" s="134"/>
      <c r="J100" s="161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</row>
    <row r="101" spans="1:47" ht="15">
      <c r="A101" s="134"/>
      <c r="B101" s="134"/>
      <c r="C101" s="134"/>
      <c r="D101" s="161"/>
      <c r="E101" s="134"/>
      <c r="F101" s="134"/>
      <c r="G101" s="134"/>
      <c r="H101" s="134"/>
      <c r="I101" s="134"/>
      <c r="J101" s="161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</row>
    <row r="102" spans="1:47" ht="15">
      <c r="A102" s="134"/>
      <c r="B102" s="134"/>
      <c r="C102" s="134"/>
      <c r="D102" s="161"/>
      <c r="E102" s="134"/>
      <c r="F102" s="134"/>
      <c r="G102" s="134"/>
      <c r="H102" s="134"/>
      <c r="I102" s="134"/>
      <c r="J102" s="161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</row>
    <row r="103" spans="1:47" ht="15">
      <c r="A103" s="134"/>
      <c r="B103" s="134"/>
      <c r="C103" s="134"/>
      <c r="D103" s="161"/>
      <c r="E103" s="134"/>
      <c r="F103" s="134"/>
      <c r="G103" s="134"/>
      <c r="H103" s="134"/>
      <c r="I103" s="134"/>
      <c r="J103" s="161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</row>
    <row r="104" spans="1:47" ht="15">
      <c r="A104" s="134"/>
      <c r="B104" s="134"/>
      <c r="C104" s="134"/>
      <c r="D104" s="161"/>
      <c r="E104" s="134"/>
      <c r="F104" s="134"/>
      <c r="G104" s="134"/>
      <c r="H104" s="134"/>
      <c r="I104" s="134"/>
      <c r="J104" s="161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</row>
    <row r="105" spans="1:47" ht="15">
      <c r="A105" s="134"/>
      <c r="B105" s="134"/>
      <c r="C105" s="134"/>
      <c r="D105" s="161"/>
      <c r="E105" s="134"/>
      <c r="F105" s="134"/>
      <c r="G105" s="134"/>
      <c r="H105" s="134"/>
      <c r="I105" s="134"/>
      <c r="J105" s="161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</row>
    <row r="106" spans="1:47" ht="15">
      <c r="A106" s="134"/>
      <c r="B106" s="134"/>
      <c r="C106" s="134"/>
      <c r="D106" s="161"/>
      <c r="E106" s="134"/>
      <c r="F106" s="134"/>
      <c r="G106" s="134"/>
      <c r="H106" s="134"/>
      <c r="I106" s="134"/>
      <c r="J106" s="161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</row>
    <row r="107" spans="1:47" ht="15">
      <c r="A107" s="134"/>
      <c r="B107" s="134"/>
      <c r="C107" s="134"/>
      <c r="D107" s="161"/>
      <c r="E107" s="134"/>
      <c r="F107" s="134"/>
      <c r="G107" s="134"/>
      <c r="H107" s="134"/>
      <c r="I107" s="134"/>
      <c r="J107" s="161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</row>
    <row r="108" spans="1:47" ht="15">
      <c r="A108" s="134"/>
      <c r="B108" s="134"/>
      <c r="C108" s="134"/>
      <c r="D108" s="161"/>
      <c r="E108" s="134"/>
      <c r="F108" s="134"/>
      <c r="G108" s="134"/>
      <c r="H108" s="134"/>
      <c r="I108" s="134"/>
      <c r="J108" s="161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</row>
    <row r="109" spans="1:47" ht="15">
      <c r="A109" s="134"/>
      <c r="B109" s="134"/>
      <c r="C109" s="134"/>
      <c r="D109" s="161"/>
      <c r="E109" s="134"/>
      <c r="F109" s="134"/>
      <c r="G109" s="134"/>
      <c r="H109" s="134"/>
      <c r="I109" s="134"/>
      <c r="J109" s="161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</row>
    <row r="110" spans="1:47" ht="15">
      <c r="A110" s="134"/>
      <c r="B110" s="134"/>
      <c r="C110" s="134"/>
      <c r="D110" s="161"/>
      <c r="E110" s="134"/>
      <c r="F110" s="134"/>
      <c r="G110" s="134"/>
      <c r="H110" s="134"/>
      <c r="I110" s="134"/>
      <c r="J110" s="161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</row>
    <row r="111" spans="1:47" ht="15">
      <c r="A111" s="134"/>
      <c r="B111" s="134"/>
      <c r="C111" s="134"/>
      <c r="D111" s="161"/>
      <c r="E111" s="134"/>
      <c r="F111" s="134"/>
      <c r="G111" s="134"/>
      <c r="H111" s="134"/>
      <c r="I111" s="134"/>
      <c r="J111" s="161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</row>
    <row r="112" spans="1:47" ht="15">
      <c r="A112" s="134"/>
      <c r="B112" s="134"/>
      <c r="C112" s="134"/>
      <c r="D112" s="161"/>
      <c r="E112" s="134"/>
      <c r="F112" s="134"/>
      <c r="G112" s="134"/>
      <c r="H112" s="134"/>
      <c r="I112" s="134"/>
      <c r="J112" s="161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</row>
    <row r="113" spans="1:47" ht="15">
      <c r="A113" s="134"/>
      <c r="B113" s="134"/>
      <c r="C113" s="134"/>
      <c r="D113" s="161"/>
      <c r="E113" s="134"/>
      <c r="F113" s="134"/>
      <c r="G113" s="134"/>
      <c r="H113" s="134"/>
      <c r="I113" s="134"/>
      <c r="J113" s="161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</row>
    <row r="114" spans="1:47" ht="15">
      <c r="A114" s="134"/>
      <c r="B114" s="134"/>
      <c r="C114" s="134"/>
      <c r="D114" s="161"/>
      <c r="E114" s="134"/>
      <c r="F114" s="134"/>
      <c r="G114" s="134"/>
      <c r="H114" s="134"/>
      <c r="I114" s="134"/>
      <c r="J114" s="161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</row>
    <row r="115" spans="1:47" ht="15">
      <c r="A115" s="134"/>
      <c r="B115" s="134"/>
      <c r="C115" s="134"/>
      <c r="D115" s="161"/>
      <c r="E115" s="134"/>
      <c r="F115" s="134"/>
      <c r="G115" s="134"/>
      <c r="H115" s="134"/>
      <c r="I115" s="134"/>
      <c r="J115" s="161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</row>
    <row r="116" spans="1:47" ht="15">
      <c r="A116" s="134"/>
      <c r="B116" s="134"/>
      <c r="C116" s="134"/>
      <c r="D116" s="161"/>
      <c r="E116" s="134"/>
      <c r="F116" s="134"/>
      <c r="G116" s="134"/>
      <c r="H116" s="134"/>
      <c r="I116" s="134"/>
      <c r="J116" s="161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</row>
    <row r="117" spans="1:47" ht="15">
      <c r="A117" s="134"/>
      <c r="B117" s="134"/>
      <c r="C117" s="134"/>
      <c r="D117" s="161"/>
      <c r="E117" s="134"/>
      <c r="F117" s="134"/>
      <c r="G117" s="134"/>
      <c r="H117" s="134"/>
      <c r="I117" s="134"/>
      <c r="J117" s="161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</row>
    <row r="118" spans="1:47" ht="15">
      <c r="A118" s="134"/>
      <c r="B118" s="134"/>
      <c r="C118" s="134"/>
      <c r="D118" s="161"/>
      <c r="E118" s="134"/>
      <c r="F118" s="134"/>
      <c r="G118" s="134"/>
      <c r="H118" s="134"/>
      <c r="I118" s="134"/>
      <c r="J118" s="161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</row>
    <row r="119" spans="1:47" ht="15">
      <c r="A119" s="134"/>
      <c r="B119" s="134"/>
      <c r="C119" s="134"/>
      <c r="D119" s="161"/>
      <c r="E119" s="134"/>
      <c r="F119" s="134"/>
      <c r="G119" s="134"/>
      <c r="H119" s="134"/>
      <c r="I119" s="134"/>
      <c r="J119" s="161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</row>
    <row r="120" spans="1:47" ht="15">
      <c r="A120" s="134"/>
      <c r="B120" s="134"/>
      <c r="C120" s="134"/>
      <c r="D120" s="161"/>
      <c r="E120" s="134"/>
      <c r="F120" s="134"/>
      <c r="G120" s="134"/>
      <c r="H120" s="134"/>
      <c r="I120" s="134"/>
      <c r="J120" s="161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</row>
    <row r="121" spans="1:47" ht="15">
      <c r="A121" s="134"/>
      <c r="B121" s="134"/>
      <c r="C121" s="134"/>
      <c r="D121" s="161"/>
      <c r="E121" s="134"/>
      <c r="F121" s="134"/>
      <c r="G121" s="134"/>
      <c r="H121" s="134"/>
      <c r="I121" s="134"/>
      <c r="J121" s="161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</row>
    <row r="122" spans="1:47" ht="15">
      <c r="A122" s="134"/>
      <c r="B122" s="134"/>
      <c r="C122" s="134"/>
      <c r="D122" s="161"/>
      <c r="E122" s="134"/>
      <c r="F122" s="134"/>
      <c r="G122" s="134"/>
      <c r="H122" s="134"/>
      <c r="I122" s="134"/>
      <c r="J122" s="161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</row>
    <row r="123" spans="1:47" ht="15">
      <c r="A123" s="134"/>
      <c r="B123" s="134"/>
      <c r="C123" s="134"/>
      <c r="D123" s="161"/>
      <c r="E123" s="134"/>
      <c r="F123" s="134"/>
      <c r="G123" s="134"/>
      <c r="H123" s="134"/>
      <c r="I123" s="134"/>
      <c r="J123" s="161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</row>
    <row r="124" spans="1:47" ht="15">
      <c r="A124" s="134"/>
      <c r="B124" s="134"/>
      <c r="C124" s="134"/>
      <c r="D124" s="161"/>
      <c r="E124" s="134"/>
      <c r="F124" s="134"/>
      <c r="G124" s="134"/>
      <c r="H124" s="134"/>
      <c r="I124" s="134"/>
      <c r="J124" s="161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  <c r="AR124" s="134"/>
      <c r="AS124" s="134"/>
      <c r="AT124" s="134"/>
      <c r="AU124" s="134"/>
    </row>
    <row r="125" spans="1:47" ht="15">
      <c r="A125" s="134"/>
      <c r="B125" s="134"/>
      <c r="C125" s="134"/>
      <c r="D125" s="161"/>
      <c r="E125" s="134"/>
      <c r="F125" s="134"/>
      <c r="G125" s="134"/>
      <c r="H125" s="134"/>
      <c r="I125" s="134"/>
      <c r="J125" s="161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  <c r="AR125" s="134"/>
      <c r="AS125" s="134"/>
      <c r="AT125" s="134"/>
      <c r="AU125" s="134"/>
    </row>
    <row r="126" spans="1:47" ht="15">
      <c r="A126" s="134"/>
      <c r="B126" s="134"/>
      <c r="C126" s="134"/>
      <c r="D126" s="161"/>
      <c r="E126" s="134"/>
      <c r="F126" s="134"/>
      <c r="G126" s="134"/>
      <c r="H126" s="134"/>
      <c r="I126" s="134"/>
      <c r="J126" s="161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  <c r="AT126" s="134"/>
      <c r="AU126" s="134"/>
    </row>
    <row r="127" spans="1:47" ht="15">
      <c r="A127" s="134"/>
      <c r="B127" s="134"/>
      <c r="C127" s="134"/>
      <c r="D127" s="161"/>
      <c r="E127" s="134"/>
      <c r="F127" s="134"/>
      <c r="G127" s="134"/>
      <c r="H127" s="134"/>
      <c r="I127" s="134"/>
      <c r="J127" s="161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  <c r="AT127" s="134"/>
      <c r="AU127" s="134"/>
    </row>
    <row r="128" spans="1:47" ht="15">
      <c r="A128" s="134"/>
      <c r="B128" s="134"/>
      <c r="C128" s="134"/>
      <c r="D128" s="161"/>
      <c r="E128" s="134"/>
      <c r="F128" s="134"/>
      <c r="G128" s="134"/>
      <c r="H128" s="134"/>
      <c r="I128" s="134"/>
      <c r="J128" s="161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  <c r="AT128" s="134"/>
      <c r="AU128" s="134"/>
    </row>
    <row r="129" spans="1:47" ht="15">
      <c r="A129" s="134"/>
      <c r="B129" s="134"/>
      <c r="C129" s="134"/>
      <c r="D129" s="161"/>
      <c r="E129" s="134"/>
      <c r="F129" s="134"/>
      <c r="G129" s="134"/>
      <c r="H129" s="134"/>
      <c r="I129" s="134"/>
      <c r="J129" s="161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  <c r="AT129" s="134"/>
      <c r="AU129" s="134"/>
    </row>
    <row r="130" spans="1:47" ht="15">
      <c r="A130" s="134"/>
      <c r="B130" s="134"/>
      <c r="C130" s="134"/>
      <c r="D130" s="161"/>
      <c r="E130" s="134"/>
      <c r="F130" s="134"/>
      <c r="G130" s="134"/>
      <c r="H130" s="134"/>
      <c r="I130" s="134"/>
      <c r="J130" s="161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  <c r="AT130" s="134"/>
      <c r="AU130" s="134"/>
    </row>
    <row r="131" spans="1:47" ht="15">
      <c r="A131" s="134"/>
      <c r="B131" s="134"/>
      <c r="C131" s="134"/>
      <c r="D131" s="161"/>
      <c r="E131" s="134"/>
      <c r="F131" s="134"/>
      <c r="G131" s="134"/>
      <c r="H131" s="134"/>
      <c r="I131" s="134"/>
      <c r="J131" s="161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</row>
    <row r="132" spans="1:47" ht="15">
      <c r="A132" s="134"/>
      <c r="B132" s="134"/>
      <c r="C132" s="134"/>
      <c r="D132" s="161"/>
      <c r="E132" s="134"/>
      <c r="F132" s="134"/>
      <c r="G132" s="134"/>
      <c r="H132" s="134"/>
      <c r="I132" s="134"/>
      <c r="J132" s="161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  <c r="AT132" s="134"/>
      <c r="AU132" s="134"/>
    </row>
    <row r="133" spans="1:47" ht="15">
      <c r="A133" s="134"/>
      <c r="B133" s="134"/>
      <c r="C133" s="134"/>
      <c r="D133" s="161"/>
      <c r="E133" s="134"/>
      <c r="F133" s="134"/>
      <c r="G133" s="134"/>
      <c r="H133" s="134"/>
      <c r="I133" s="134"/>
      <c r="J133" s="161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  <c r="AT133" s="134"/>
      <c r="AU133" s="134"/>
    </row>
    <row r="134" spans="1:47" ht="15">
      <c r="A134" s="134"/>
      <c r="B134" s="134"/>
      <c r="C134" s="134"/>
      <c r="D134" s="161"/>
      <c r="E134" s="134"/>
      <c r="F134" s="134"/>
      <c r="G134" s="134"/>
      <c r="H134" s="134"/>
      <c r="I134" s="134"/>
      <c r="J134" s="161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</row>
    <row r="135" spans="1:47" ht="15">
      <c r="A135" s="134"/>
      <c r="B135" s="134"/>
      <c r="C135" s="134"/>
      <c r="D135" s="161"/>
      <c r="E135" s="134"/>
      <c r="F135" s="134"/>
      <c r="G135" s="134"/>
      <c r="H135" s="134"/>
      <c r="I135" s="134"/>
      <c r="J135" s="161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</row>
    <row r="136" spans="1:47" ht="15">
      <c r="A136" s="134"/>
      <c r="B136" s="134"/>
      <c r="C136" s="134"/>
      <c r="D136" s="161"/>
      <c r="E136" s="134"/>
      <c r="F136" s="134"/>
      <c r="G136" s="134"/>
      <c r="H136" s="134"/>
      <c r="I136" s="134"/>
      <c r="J136" s="161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  <c r="AT136" s="134"/>
      <c r="AU136" s="134"/>
    </row>
    <row r="137" spans="1:47" ht="15">
      <c r="A137" s="134"/>
      <c r="B137" s="134"/>
      <c r="C137" s="134"/>
      <c r="D137" s="161"/>
      <c r="E137" s="134"/>
      <c r="F137" s="134"/>
      <c r="G137" s="134"/>
      <c r="H137" s="134"/>
      <c r="I137" s="134"/>
      <c r="J137" s="161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  <c r="AU137" s="134"/>
    </row>
    <row r="138" spans="1:47" ht="15">
      <c r="A138" s="134"/>
      <c r="B138" s="134"/>
      <c r="C138" s="134"/>
      <c r="D138" s="161"/>
      <c r="E138" s="134"/>
      <c r="F138" s="134"/>
      <c r="G138" s="134"/>
      <c r="H138" s="134"/>
      <c r="I138" s="134"/>
      <c r="J138" s="161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AU138" s="134"/>
    </row>
    <row r="139" spans="1:47" ht="15">
      <c r="A139" s="134"/>
      <c r="B139" s="134"/>
      <c r="C139" s="134"/>
      <c r="D139" s="161"/>
      <c r="E139" s="134"/>
      <c r="F139" s="134"/>
      <c r="G139" s="134"/>
      <c r="H139" s="134"/>
      <c r="I139" s="134"/>
      <c r="J139" s="161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  <c r="AT139" s="134"/>
      <c r="AU139" s="134"/>
    </row>
    <row r="140" spans="1:47" ht="15">
      <c r="A140" s="134"/>
      <c r="B140" s="134"/>
      <c r="C140" s="134"/>
      <c r="D140" s="161"/>
      <c r="E140" s="134"/>
      <c r="F140" s="134"/>
      <c r="G140" s="134"/>
      <c r="H140" s="134"/>
      <c r="I140" s="134"/>
      <c r="J140" s="161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  <c r="AT140" s="134"/>
      <c r="AU140" s="134"/>
    </row>
    <row r="141" spans="1:47" ht="15">
      <c r="A141" s="134"/>
      <c r="B141" s="134"/>
      <c r="C141" s="134"/>
      <c r="D141" s="161"/>
      <c r="E141" s="134"/>
      <c r="F141" s="134"/>
      <c r="G141" s="134"/>
      <c r="H141" s="134"/>
      <c r="I141" s="134"/>
      <c r="J141" s="161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4"/>
      <c r="AO141" s="134"/>
      <c r="AP141" s="134"/>
      <c r="AQ141" s="134"/>
      <c r="AR141" s="134"/>
      <c r="AS141" s="134"/>
      <c r="AT141" s="134"/>
      <c r="AU141" s="134"/>
    </row>
    <row r="142" spans="1:47" ht="15">
      <c r="A142" s="134"/>
      <c r="B142" s="134"/>
      <c r="C142" s="134"/>
      <c r="D142" s="161"/>
      <c r="E142" s="134"/>
      <c r="F142" s="134"/>
      <c r="G142" s="134"/>
      <c r="H142" s="134"/>
      <c r="I142" s="134"/>
      <c r="J142" s="161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4"/>
      <c r="AO142" s="134"/>
      <c r="AP142" s="134"/>
      <c r="AQ142" s="134"/>
      <c r="AR142" s="134"/>
      <c r="AS142" s="134"/>
      <c r="AT142" s="134"/>
      <c r="AU142" s="134"/>
    </row>
    <row r="143" spans="1:47" ht="15">
      <c r="A143" s="134"/>
      <c r="B143" s="134"/>
      <c r="C143" s="134"/>
      <c r="D143" s="161"/>
      <c r="E143" s="134"/>
      <c r="F143" s="134"/>
      <c r="G143" s="134"/>
      <c r="H143" s="134"/>
      <c r="I143" s="134"/>
      <c r="J143" s="161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  <c r="AK143" s="134"/>
      <c r="AL143" s="134"/>
      <c r="AM143" s="134"/>
      <c r="AN143" s="134"/>
      <c r="AO143" s="134"/>
      <c r="AP143" s="134"/>
      <c r="AQ143" s="134"/>
      <c r="AR143" s="134"/>
      <c r="AS143" s="134"/>
      <c r="AT143" s="134"/>
      <c r="AU143" s="134"/>
    </row>
    <row r="144" spans="1:47" ht="15">
      <c r="A144" s="134"/>
      <c r="B144" s="134"/>
      <c r="C144" s="134"/>
      <c r="D144" s="161"/>
      <c r="E144" s="134"/>
      <c r="F144" s="134"/>
      <c r="G144" s="134"/>
      <c r="H144" s="134"/>
      <c r="I144" s="134"/>
      <c r="J144" s="161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34"/>
      <c r="AQ144" s="134"/>
      <c r="AR144" s="134"/>
      <c r="AS144" s="134"/>
      <c r="AT144" s="134"/>
      <c r="AU144" s="134"/>
    </row>
    <row r="145" spans="1:47" ht="15">
      <c r="A145" s="134"/>
      <c r="B145" s="134"/>
      <c r="C145" s="134"/>
      <c r="D145" s="161"/>
      <c r="E145" s="134"/>
      <c r="F145" s="134"/>
      <c r="G145" s="134"/>
      <c r="H145" s="134"/>
      <c r="I145" s="134"/>
      <c r="J145" s="161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134"/>
      <c r="AT145" s="134"/>
      <c r="AU145" s="134"/>
    </row>
    <row r="146" spans="1:47" ht="15">
      <c r="A146" s="134"/>
      <c r="B146" s="134"/>
      <c r="C146" s="134"/>
      <c r="D146" s="161"/>
      <c r="E146" s="134"/>
      <c r="F146" s="134"/>
      <c r="G146" s="134"/>
      <c r="H146" s="134"/>
      <c r="I146" s="134"/>
      <c r="J146" s="161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4"/>
      <c r="AO146" s="134"/>
      <c r="AP146" s="134"/>
      <c r="AQ146" s="134"/>
      <c r="AR146" s="134"/>
      <c r="AS146" s="134"/>
      <c r="AT146" s="134"/>
      <c r="AU146" s="134"/>
    </row>
    <row r="147" spans="1:47" ht="15">
      <c r="A147" s="134"/>
      <c r="B147" s="134"/>
      <c r="C147" s="134"/>
      <c r="D147" s="161"/>
      <c r="E147" s="134"/>
      <c r="F147" s="134"/>
      <c r="G147" s="134"/>
      <c r="H147" s="134"/>
      <c r="I147" s="134"/>
      <c r="J147" s="161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  <c r="AR147" s="134"/>
      <c r="AS147" s="134"/>
      <c r="AT147" s="134"/>
      <c r="AU147" s="134"/>
    </row>
    <row r="148" spans="1:47" ht="15">
      <c r="A148" s="134"/>
      <c r="B148" s="134"/>
      <c r="C148" s="134"/>
      <c r="D148" s="161"/>
      <c r="E148" s="134"/>
      <c r="F148" s="134"/>
      <c r="G148" s="134"/>
      <c r="H148" s="134"/>
      <c r="I148" s="134"/>
      <c r="J148" s="161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  <c r="AK148" s="134"/>
      <c r="AL148" s="134"/>
      <c r="AM148" s="134"/>
      <c r="AN148" s="134"/>
      <c r="AO148" s="134"/>
      <c r="AP148" s="134"/>
      <c r="AQ148" s="134"/>
      <c r="AR148" s="134"/>
      <c r="AS148" s="134"/>
      <c r="AT148" s="134"/>
      <c r="AU148" s="134"/>
    </row>
    <row r="149" spans="1:47" ht="15">
      <c r="A149" s="134"/>
      <c r="B149" s="134"/>
      <c r="C149" s="134"/>
      <c r="D149" s="161"/>
      <c r="E149" s="134"/>
      <c r="F149" s="134"/>
      <c r="G149" s="134"/>
      <c r="H149" s="134"/>
      <c r="I149" s="134"/>
      <c r="J149" s="161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34"/>
      <c r="AN149" s="134"/>
      <c r="AO149" s="134"/>
      <c r="AP149" s="134"/>
      <c r="AQ149" s="134"/>
      <c r="AR149" s="134"/>
      <c r="AS149" s="134"/>
      <c r="AT149" s="134"/>
      <c r="AU149" s="134"/>
    </row>
    <row r="150" spans="1:47" ht="15">
      <c r="A150" s="134"/>
      <c r="B150" s="134"/>
      <c r="C150" s="134"/>
      <c r="D150" s="161"/>
      <c r="E150" s="134"/>
      <c r="F150" s="134"/>
      <c r="G150" s="134"/>
      <c r="H150" s="134"/>
      <c r="I150" s="134"/>
      <c r="J150" s="161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  <c r="AK150" s="134"/>
      <c r="AL150" s="134"/>
      <c r="AM150" s="134"/>
      <c r="AN150" s="134"/>
      <c r="AO150" s="134"/>
      <c r="AP150" s="134"/>
      <c r="AQ150" s="134"/>
      <c r="AR150" s="134"/>
      <c r="AS150" s="134"/>
      <c r="AT150" s="134"/>
      <c r="AU150" s="134"/>
    </row>
    <row r="151" spans="1:47" ht="15">
      <c r="A151" s="134"/>
      <c r="B151" s="134"/>
      <c r="C151" s="134"/>
      <c r="D151" s="161"/>
      <c r="E151" s="134"/>
      <c r="F151" s="134"/>
      <c r="G151" s="134"/>
      <c r="H151" s="134"/>
      <c r="I151" s="134"/>
      <c r="J151" s="161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4"/>
      <c r="AQ151" s="134"/>
      <c r="AR151" s="134"/>
      <c r="AS151" s="134"/>
      <c r="AT151" s="134"/>
      <c r="AU151" s="134"/>
    </row>
    <row r="152" spans="1:47" ht="15">
      <c r="A152" s="134"/>
      <c r="B152" s="134"/>
      <c r="C152" s="134"/>
      <c r="D152" s="161"/>
      <c r="E152" s="134"/>
      <c r="F152" s="134"/>
      <c r="G152" s="134"/>
      <c r="H152" s="134"/>
      <c r="I152" s="134"/>
      <c r="J152" s="161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  <c r="AK152" s="134"/>
      <c r="AL152" s="134"/>
      <c r="AM152" s="134"/>
      <c r="AN152" s="134"/>
      <c r="AO152" s="134"/>
      <c r="AP152" s="134"/>
      <c r="AQ152" s="134"/>
      <c r="AR152" s="134"/>
      <c r="AS152" s="134"/>
      <c r="AT152" s="134"/>
      <c r="AU152" s="134"/>
    </row>
    <row r="153" spans="1:47" ht="15">
      <c r="A153" s="134"/>
      <c r="B153" s="134"/>
      <c r="C153" s="134"/>
      <c r="D153" s="161"/>
      <c r="E153" s="134"/>
      <c r="F153" s="134"/>
      <c r="G153" s="134"/>
      <c r="H153" s="134"/>
      <c r="I153" s="134"/>
      <c r="J153" s="161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  <c r="AK153" s="134"/>
      <c r="AL153" s="134"/>
      <c r="AM153" s="134"/>
      <c r="AN153" s="134"/>
      <c r="AO153" s="134"/>
      <c r="AP153" s="134"/>
      <c r="AQ153" s="134"/>
      <c r="AR153" s="134"/>
      <c r="AS153" s="134"/>
      <c r="AT153" s="134"/>
      <c r="AU153" s="134"/>
    </row>
    <row r="154" spans="1:47" ht="15">
      <c r="A154" s="134"/>
      <c r="B154" s="134"/>
      <c r="C154" s="134"/>
      <c r="D154" s="161"/>
      <c r="E154" s="134"/>
      <c r="F154" s="134"/>
      <c r="G154" s="134"/>
      <c r="H154" s="134"/>
      <c r="I154" s="134"/>
      <c r="J154" s="161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  <c r="AK154" s="134"/>
      <c r="AL154" s="134"/>
      <c r="AM154" s="134"/>
      <c r="AN154" s="134"/>
      <c r="AO154" s="134"/>
      <c r="AP154" s="134"/>
      <c r="AQ154" s="134"/>
      <c r="AR154" s="134"/>
      <c r="AS154" s="134"/>
      <c r="AT154" s="134"/>
      <c r="AU154" s="134"/>
    </row>
    <row r="155" spans="1:47" ht="15">
      <c r="A155" s="134"/>
      <c r="B155" s="134"/>
      <c r="C155" s="134"/>
      <c r="D155" s="161"/>
      <c r="E155" s="134"/>
      <c r="F155" s="134"/>
      <c r="G155" s="134"/>
      <c r="H155" s="134"/>
      <c r="I155" s="134"/>
      <c r="J155" s="161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134"/>
      <c r="AK155" s="134"/>
      <c r="AL155" s="134"/>
      <c r="AM155" s="134"/>
      <c r="AN155" s="134"/>
      <c r="AO155" s="134"/>
      <c r="AP155" s="134"/>
      <c r="AQ155" s="134"/>
      <c r="AR155" s="134"/>
      <c r="AS155" s="134"/>
      <c r="AT155" s="134"/>
      <c r="AU155" s="134"/>
    </row>
    <row r="156" spans="1:47" ht="15">
      <c r="A156" s="134"/>
      <c r="B156" s="134"/>
      <c r="C156" s="134"/>
      <c r="D156" s="161"/>
      <c r="E156" s="134"/>
      <c r="F156" s="134"/>
      <c r="G156" s="134"/>
      <c r="H156" s="134"/>
      <c r="I156" s="134"/>
      <c r="J156" s="161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  <c r="AK156" s="134"/>
      <c r="AL156" s="134"/>
      <c r="AM156" s="134"/>
      <c r="AN156" s="134"/>
      <c r="AO156" s="134"/>
      <c r="AP156" s="134"/>
      <c r="AQ156" s="134"/>
      <c r="AR156" s="134"/>
      <c r="AS156" s="134"/>
      <c r="AT156" s="134"/>
      <c r="AU156" s="134"/>
    </row>
    <row r="157" spans="1:47" ht="15">
      <c r="A157" s="134"/>
      <c r="B157" s="134"/>
      <c r="C157" s="134"/>
      <c r="D157" s="161"/>
      <c r="E157" s="134"/>
      <c r="F157" s="134"/>
      <c r="G157" s="134"/>
      <c r="H157" s="134"/>
      <c r="I157" s="134"/>
      <c r="J157" s="161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  <c r="AK157" s="134"/>
      <c r="AL157" s="134"/>
      <c r="AM157" s="134"/>
      <c r="AN157" s="134"/>
      <c r="AO157" s="134"/>
      <c r="AP157" s="134"/>
      <c r="AQ157" s="134"/>
      <c r="AR157" s="134"/>
      <c r="AS157" s="134"/>
      <c r="AT157" s="134"/>
      <c r="AU157" s="134"/>
    </row>
    <row r="158" spans="1:47" ht="15">
      <c r="A158" s="134"/>
      <c r="B158" s="134"/>
      <c r="C158" s="134"/>
      <c r="D158" s="161"/>
      <c r="E158" s="134"/>
      <c r="F158" s="134"/>
      <c r="G158" s="134"/>
      <c r="H158" s="134"/>
      <c r="I158" s="134"/>
      <c r="J158" s="161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134"/>
      <c r="AB158" s="134"/>
      <c r="AC158" s="134"/>
      <c r="AD158" s="134"/>
      <c r="AE158" s="134"/>
      <c r="AF158" s="134"/>
      <c r="AG158" s="134"/>
      <c r="AH158" s="134"/>
      <c r="AI158" s="134"/>
      <c r="AJ158" s="134"/>
      <c r="AK158" s="134"/>
      <c r="AL158" s="134"/>
      <c r="AM158" s="134"/>
      <c r="AN158" s="134"/>
      <c r="AO158" s="134"/>
      <c r="AP158" s="134"/>
      <c r="AQ158" s="134"/>
      <c r="AR158" s="134"/>
      <c r="AS158" s="134"/>
      <c r="AT158" s="134"/>
      <c r="AU158" s="134"/>
    </row>
    <row r="159" spans="1:47" ht="15">
      <c r="A159" s="134"/>
      <c r="B159" s="134"/>
      <c r="C159" s="134"/>
      <c r="D159" s="161"/>
      <c r="E159" s="134"/>
      <c r="F159" s="134"/>
      <c r="G159" s="134"/>
      <c r="H159" s="134"/>
      <c r="I159" s="134"/>
      <c r="J159" s="161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  <c r="AL159" s="134"/>
      <c r="AM159" s="134"/>
      <c r="AN159" s="134"/>
      <c r="AO159" s="134"/>
      <c r="AP159" s="134"/>
      <c r="AQ159" s="134"/>
      <c r="AR159" s="134"/>
      <c r="AS159" s="134"/>
      <c r="AT159" s="134"/>
      <c r="AU159" s="134"/>
    </row>
    <row r="160" spans="1:47" ht="15">
      <c r="A160" s="134"/>
      <c r="B160" s="134"/>
      <c r="C160" s="134"/>
      <c r="D160" s="161"/>
      <c r="E160" s="134"/>
      <c r="F160" s="134"/>
      <c r="G160" s="134"/>
      <c r="H160" s="134"/>
      <c r="I160" s="134"/>
      <c r="J160" s="161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134"/>
      <c r="AL160" s="134"/>
      <c r="AM160" s="134"/>
      <c r="AN160" s="134"/>
      <c r="AO160" s="134"/>
      <c r="AP160" s="134"/>
      <c r="AQ160" s="134"/>
      <c r="AR160" s="134"/>
      <c r="AS160" s="134"/>
      <c r="AT160" s="134"/>
      <c r="AU160" s="134"/>
    </row>
    <row r="161" spans="1:47" ht="15">
      <c r="A161" s="134"/>
      <c r="B161" s="134"/>
      <c r="C161" s="134"/>
      <c r="D161" s="161"/>
      <c r="E161" s="134"/>
      <c r="F161" s="134"/>
      <c r="G161" s="134"/>
      <c r="H161" s="134"/>
      <c r="I161" s="134"/>
      <c r="J161" s="161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4"/>
      <c r="AO161" s="134"/>
      <c r="AP161" s="134"/>
      <c r="AQ161" s="134"/>
      <c r="AR161" s="134"/>
      <c r="AS161" s="134"/>
      <c r="AT161" s="134"/>
      <c r="AU161" s="134"/>
    </row>
    <row r="162" spans="1:47" ht="15">
      <c r="A162" s="134"/>
      <c r="B162" s="134"/>
      <c r="C162" s="134"/>
      <c r="D162" s="161"/>
      <c r="E162" s="134"/>
      <c r="F162" s="134"/>
      <c r="G162" s="134"/>
      <c r="H162" s="134"/>
      <c r="I162" s="134"/>
      <c r="J162" s="161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  <c r="AO162" s="134"/>
      <c r="AP162" s="134"/>
      <c r="AQ162" s="134"/>
      <c r="AR162" s="134"/>
      <c r="AS162" s="134"/>
      <c r="AT162" s="134"/>
      <c r="AU162" s="134"/>
    </row>
    <row r="163" spans="1:47" ht="15">
      <c r="A163" s="134"/>
      <c r="B163" s="134"/>
      <c r="C163" s="134"/>
      <c r="D163" s="161"/>
      <c r="E163" s="134"/>
      <c r="F163" s="134"/>
      <c r="G163" s="134"/>
      <c r="H163" s="134"/>
      <c r="I163" s="134"/>
      <c r="J163" s="161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134"/>
      <c r="AK163" s="134"/>
      <c r="AL163" s="134"/>
      <c r="AM163" s="134"/>
      <c r="AN163" s="134"/>
      <c r="AO163" s="134"/>
      <c r="AP163" s="134"/>
      <c r="AQ163" s="134"/>
      <c r="AR163" s="134"/>
      <c r="AS163" s="134"/>
      <c r="AT163" s="134"/>
      <c r="AU163" s="134"/>
    </row>
    <row r="164" spans="1:47" ht="15">
      <c r="A164" s="134"/>
      <c r="B164" s="134"/>
      <c r="C164" s="134"/>
      <c r="D164" s="161"/>
      <c r="E164" s="134"/>
      <c r="F164" s="134"/>
      <c r="G164" s="134"/>
      <c r="H164" s="134"/>
      <c r="I164" s="134"/>
      <c r="J164" s="161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4"/>
      <c r="AK164" s="134"/>
      <c r="AL164" s="134"/>
      <c r="AM164" s="134"/>
      <c r="AN164" s="134"/>
      <c r="AO164" s="134"/>
      <c r="AP164" s="134"/>
      <c r="AQ164" s="134"/>
      <c r="AR164" s="134"/>
      <c r="AS164" s="134"/>
      <c r="AT164" s="134"/>
      <c r="AU164" s="134"/>
    </row>
    <row r="165" spans="1:47" ht="15">
      <c r="A165" s="134"/>
      <c r="B165" s="134"/>
      <c r="C165" s="134"/>
      <c r="D165" s="161"/>
      <c r="E165" s="134"/>
      <c r="F165" s="134"/>
      <c r="G165" s="134"/>
      <c r="H165" s="134"/>
      <c r="I165" s="134"/>
      <c r="J165" s="161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  <c r="AK165" s="134"/>
      <c r="AL165" s="134"/>
      <c r="AM165" s="134"/>
      <c r="AN165" s="134"/>
      <c r="AO165" s="134"/>
      <c r="AP165" s="134"/>
      <c r="AQ165" s="134"/>
      <c r="AR165" s="134"/>
      <c r="AS165" s="134"/>
      <c r="AT165" s="134"/>
      <c r="AU165" s="134"/>
    </row>
    <row r="166" spans="1:47" ht="15">
      <c r="A166" s="134"/>
      <c r="B166" s="134"/>
      <c r="C166" s="134"/>
      <c r="D166" s="161"/>
      <c r="E166" s="134"/>
      <c r="F166" s="134"/>
      <c r="G166" s="134"/>
      <c r="H166" s="134"/>
      <c r="I166" s="134"/>
      <c r="J166" s="161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  <c r="AK166" s="134"/>
      <c r="AL166" s="134"/>
      <c r="AM166" s="134"/>
      <c r="AN166" s="134"/>
      <c r="AO166" s="134"/>
      <c r="AP166" s="134"/>
      <c r="AQ166" s="134"/>
      <c r="AR166" s="134"/>
      <c r="AS166" s="134"/>
      <c r="AT166" s="134"/>
      <c r="AU166" s="134"/>
    </row>
    <row r="167" spans="1:47" ht="15">
      <c r="A167" s="134"/>
      <c r="B167" s="134"/>
      <c r="C167" s="134"/>
      <c r="D167" s="161"/>
      <c r="E167" s="134"/>
      <c r="F167" s="134"/>
      <c r="G167" s="134"/>
      <c r="H167" s="134"/>
      <c r="I167" s="134"/>
      <c r="J167" s="161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  <c r="AK167" s="134"/>
      <c r="AL167" s="134"/>
      <c r="AM167" s="134"/>
      <c r="AN167" s="134"/>
      <c r="AO167" s="134"/>
      <c r="AP167" s="134"/>
      <c r="AQ167" s="134"/>
      <c r="AR167" s="134"/>
      <c r="AS167" s="134"/>
      <c r="AT167" s="134"/>
      <c r="AU167" s="134"/>
    </row>
    <row r="168" spans="1:47" ht="15">
      <c r="A168" s="134"/>
      <c r="B168" s="134"/>
      <c r="C168" s="134"/>
      <c r="D168" s="161"/>
      <c r="E168" s="134"/>
      <c r="F168" s="134"/>
      <c r="G168" s="134"/>
      <c r="H168" s="134"/>
      <c r="I168" s="134"/>
      <c r="J168" s="161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  <c r="AK168" s="134"/>
      <c r="AL168" s="134"/>
      <c r="AM168" s="134"/>
      <c r="AN168" s="134"/>
      <c r="AO168" s="134"/>
      <c r="AP168" s="134"/>
      <c r="AQ168" s="134"/>
      <c r="AR168" s="134"/>
      <c r="AS168" s="134"/>
      <c r="AT168" s="134"/>
      <c r="AU168" s="134"/>
    </row>
    <row r="169" spans="1:47" ht="15">
      <c r="A169" s="134"/>
      <c r="B169" s="134"/>
      <c r="C169" s="134"/>
      <c r="D169" s="161"/>
      <c r="E169" s="134"/>
      <c r="F169" s="134"/>
      <c r="G169" s="134"/>
      <c r="H169" s="134"/>
      <c r="I169" s="134"/>
      <c r="J169" s="161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  <c r="AK169" s="134"/>
      <c r="AL169" s="134"/>
      <c r="AM169" s="134"/>
      <c r="AN169" s="134"/>
      <c r="AO169" s="134"/>
      <c r="AP169" s="134"/>
      <c r="AQ169" s="134"/>
      <c r="AR169" s="134"/>
      <c r="AS169" s="134"/>
      <c r="AT169" s="134"/>
      <c r="AU169" s="134"/>
    </row>
    <row r="170" spans="1:47" ht="15">
      <c r="A170" s="134"/>
      <c r="B170" s="134"/>
      <c r="C170" s="134"/>
      <c r="D170" s="161"/>
      <c r="E170" s="134"/>
      <c r="F170" s="134"/>
      <c r="G170" s="134"/>
      <c r="H170" s="134"/>
      <c r="I170" s="134"/>
      <c r="J170" s="161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  <c r="AB170" s="134"/>
      <c r="AC170" s="134"/>
      <c r="AD170" s="134"/>
      <c r="AE170" s="134"/>
      <c r="AF170" s="134"/>
      <c r="AG170" s="134"/>
      <c r="AH170" s="134"/>
      <c r="AI170" s="134"/>
      <c r="AJ170" s="134"/>
      <c r="AK170" s="134"/>
      <c r="AL170" s="134"/>
      <c r="AM170" s="134"/>
      <c r="AN170" s="134"/>
      <c r="AO170" s="134"/>
      <c r="AP170" s="134"/>
      <c r="AQ170" s="134"/>
      <c r="AR170" s="134"/>
      <c r="AS170" s="134"/>
      <c r="AT170" s="134"/>
      <c r="AU170" s="134"/>
    </row>
    <row r="171" spans="1:47" ht="15">
      <c r="A171" s="134"/>
      <c r="B171" s="134"/>
      <c r="C171" s="134"/>
      <c r="D171" s="161"/>
      <c r="E171" s="134"/>
      <c r="F171" s="134"/>
      <c r="G171" s="134"/>
      <c r="H171" s="134"/>
      <c r="I171" s="134"/>
      <c r="J171" s="161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  <c r="AK171" s="134"/>
      <c r="AL171" s="134"/>
      <c r="AM171" s="134"/>
      <c r="AN171" s="134"/>
      <c r="AO171" s="134"/>
      <c r="AP171" s="134"/>
      <c r="AQ171" s="134"/>
      <c r="AR171" s="134"/>
      <c r="AS171" s="134"/>
      <c r="AT171" s="134"/>
      <c r="AU171" s="134"/>
    </row>
    <row r="172" spans="1:47" ht="15">
      <c r="A172" s="134"/>
      <c r="B172" s="134"/>
      <c r="C172" s="134"/>
      <c r="D172" s="161"/>
      <c r="E172" s="134"/>
      <c r="F172" s="134"/>
      <c r="G172" s="134"/>
      <c r="H172" s="134"/>
      <c r="I172" s="134"/>
      <c r="J172" s="161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  <c r="AK172" s="134"/>
      <c r="AL172" s="134"/>
      <c r="AM172" s="134"/>
      <c r="AN172" s="134"/>
      <c r="AO172" s="134"/>
      <c r="AP172" s="134"/>
      <c r="AQ172" s="134"/>
      <c r="AR172" s="134"/>
      <c r="AS172" s="134"/>
      <c r="AT172" s="134"/>
      <c r="AU172" s="134"/>
    </row>
    <row r="173" spans="1:47" ht="15">
      <c r="A173" s="134"/>
      <c r="B173" s="134"/>
      <c r="C173" s="134"/>
      <c r="D173" s="161"/>
      <c r="E173" s="134"/>
      <c r="F173" s="134"/>
      <c r="G173" s="134"/>
      <c r="H173" s="134"/>
      <c r="I173" s="134"/>
      <c r="J173" s="161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  <c r="AK173" s="134"/>
      <c r="AL173" s="134"/>
      <c r="AM173" s="134"/>
      <c r="AN173" s="134"/>
      <c r="AO173" s="134"/>
      <c r="AP173" s="134"/>
      <c r="AQ173" s="134"/>
      <c r="AR173" s="134"/>
      <c r="AS173" s="134"/>
      <c r="AT173" s="134"/>
      <c r="AU173" s="134"/>
    </row>
    <row r="174" spans="1:47" ht="15">
      <c r="A174" s="134"/>
      <c r="B174" s="134"/>
      <c r="C174" s="134"/>
      <c r="D174" s="161"/>
      <c r="E174" s="134"/>
      <c r="F174" s="134"/>
      <c r="G174" s="134"/>
      <c r="H174" s="134"/>
      <c r="I174" s="134"/>
      <c r="J174" s="161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34"/>
      <c r="AN174" s="134"/>
      <c r="AO174" s="134"/>
      <c r="AP174" s="134"/>
      <c r="AQ174" s="134"/>
      <c r="AR174" s="134"/>
      <c r="AS174" s="134"/>
      <c r="AT174" s="134"/>
      <c r="AU174" s="134"/>
    </row>
    <row r="175" spans="1:47" ht="15">
      <c r="A175" s="134"/>
      <c r="B175" s="134"/>
      <c r="C175" s="134"/>
      <c r="D175" s="161"/>
      <c r="E175" s="134"/>
      <c r="F175" s="134"/>
      <c r="G175" s="134"/>
      <c r="H175" s="134"/>
      <c r="I175" s="134"/>
      <c r="J175" s="161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134"/>
      <c r="AN175" s="134"/>
      <c r="AO175" s="134"/>
      <c r="AP175" s="134"/>
      <c r="AQ175" s="134"/>
      <c r="AR175" s="134"/>
      <c r="AS175" s="134"/>
      <c r="AT175" s="134"/>
      <c r="AU175" s="134"/>
    </row>
    <row r="176" spans="1:47" ht="15">
      <c r="A176" s="134"/>
      <c r="B176" s="134"/>
      <c r="C176" s="134"/>
      <c r="D176" s="161"/>
      <c r="E176" s="134"/>
      <c r="F176" s="134"/>
      <c r="G176" s="134"/>
      <c r="H176" s="134"/>
      <c r="I176" s="134"/>
      <c r="J176" s="161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  <c r="AK176" s="134"/>
      <c r="AL176" s="134"/>
      <c r="AM176" s="134"/>
      <c r="AN176" s="134"/>
      <c r="AO176" s="134"/>
      <c r="AP176" s="134"/>
      <c r="AQ176" s="134"/>
      <c r="AR176" s="134"/>
      <c r="AS176" s="134"/>
      <c r="AT176" s="134"/>
      <c r="AU176" s="134"/>
    </row>
    <row r="177" spans="1:47" ht="15">
      <c r="A177" s="134"/>
      <c r="B177" s="134"/>
      <c r="C177" s="134"/>
      <c r="D177" s="161"/>
      <c r="E177" s="134"/>
      <c r="F177" s="134"/>
      <c r="G177" s="134"/>
      <c r="H177" s="134"/>
      <c r="I177" s="134"/>
      <c r="J177" s="161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  <c r="AA177" s="134"/>
      <c r="AB177" s="134"/>
      <c r="AC177" s="134"/>
      <c r="AD177" s="134"/>
      <c r="AE177" s="134"/>
      <c r="AF177" s="134"/>
      <c r="AG177" s="134"/>
      <c r="AH177" s="134"/>
      <c r="AI177" s="134"/>
      <c r="AJ177" s="134"/>
      <c r="AK177" s="134"/>
      <c r="AL177" s="134"/>
      <c r="AM177" s="134"/>
      <c r="AN177" s="134"/>
      <c r="AO177" s="134"/>
      <c r="AP177" s="134"/>
      <c r="AQ177" s="134"/>
      <c r="AR177" s="134"/>
      <c r="AS177" s="134"/>
      <c r="AT177" s="134"/>
      <c r="AU177" s="134"/>
    </row>
    <row r="178" spans="1:47" ht="15">
      <c r="A178" s="134"/>
      <c r="B178" s="134"/>
      <c r="C178" s="134"/>
      <c r="D178" s="161"/>
      <c r="E178" s="134"/>
      <c r="F178" s="134"/>
      <c r="G178" s="134"/>
      <c r="H178" s="134"/>
      <c r="I178" s="134"/>
      <c r="J178" s="161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4"/>
      <c r="AB178" s="134"/>
      <c r="AC178" s="134"/>
      <c r="AD178" s="134"/>
      <c r="AE178" s="134"/>
      <c r="AF178" s="134"/>
      <c r="AG178" s="134"/>
      <c r="AH178" s="134"/>
      <c r="AI178" s="134"/>
      <c r="AJ178" s="134"/>
      <c r="AK178" s="134"/>
      <c r="AL178" s="134"/>
      <c r="AM178" s="134"/>
      <c r="AN178" s="134"/>
      <c r="AO178" s="134"/>
      <c r="AP178" s="134"/>
      <c r="AQ178" s="134"/>
      <c r="AR178" s="134"/>
      <c r="AS178" s="134"/>
      <c r="AT178" s="134"/>
      <c r="AU178" s="134"/>
    </row>
    <row r="179" spans="1:47" ht="15">
      <c r="A179" s="134"/>
      <c r="B179" s="134"/>
      <c r="C179" s="134"/>
      <c r="D179" s="161"/>
      <c r="E179" s="134"/>
      <c r="F179" s="134"/>
      <c r="G179" s="134"/>
      <c r="H179" s="134"/>
      <c r="I179" s="134"/>
      <c r="J179" s="161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  <c r="AK179" s="134"/>
      <c r="AL179" s="134"/>
      <c r="AM179" s="134"/>
      <c r="AN179" s="134"/>
      <c r="AO179" s="134"/>
      <c r="AP179" s="134"/>
      <c r="AQ179" s="134"/>
      <c r="AR179" s="134"/>
      <c r="AS179" s="134"/>
      <c r="AT179" s="134"/>
      <c r="AU179" s="134"/>
    </row>
    <row r="180" spans="1:47" ht="15">
      <c r="A180" s="134"/>
      <c r="B180" s="134"/>
      <c r="C180" s="134"/>
      <c r="D180" s="161"/>
      <c r="E180" s="134"/>
      <c r="F180" s="134"/>
      <c r="G180" s="134"/>
      <c r="H180" s="134"/>
      <c r="I180" s="134"/>
      <c r="J180" s="161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  <c r="AL180" s="134"/>
      <c r="AM180" s="134"/>
      <c r="AN180" s="134"/>
      <c r="AO180" s="134"/>
      <c r="AP180" s="134"/>
      <c r="AQ180" s="134"/>
      <c r="AR180" s="134"/>
      <c r="AS180" s="134"/>
      <c r="AT180" s="134"/>
      <c r="AU180" s="134"/>
    </row>
    <row r="181" spans="1:47" ht="15">
      <c r="A181" s="134"/>
      <c r="B181" s="134"/>
      <c r="C181" s="134"/>
      <c r="D181" s="161"/>
      <c r="E181" s="134"/>
      <c r="F181" s="134"/>
      <c r="G181" s="134"/>
      <c r="H181" s="134"/>
      <c r="I181" s="134"/>
      <c r="J181" s="161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  <c r="AK181" s="134"/>
      <c r="AL181" s="134"/>
      <c r="AM181" s="134"/>
      <c r="AN181" s="134"/>
      <c r="AO181" s="134"/>
      <c r="AP181" s="134"/>
      <c r="AQ181" s="134"/>
      <c r="AR181" s="134"/>
      <c r="AS181" s="134"/>
      <c r="AT181" s="134"/>
      <c r="AU181" s="134"/>
    </row>
    <row r="182" spans="1:47" ht="15">
      <c r="A182" s="134"/>
      <c r="B182" s="134"/>
      <c r="C182" s="134"/>
      <c r="D182" s="161"/>
      <c r="E182" s="134"/>
      <c r="F182" s="134"/>
      <c r="G182" s="134"/>
      <c r="H182" s="134"/>
      <c r="I182" s="134"/>
      <c r="J182" s="161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4"/>
      <c r="AO182" s="134"/>
      <c r="AP182" s="134"/>
      <c r="AQ182" s="134"/>
      <c r="AR182" s="134"/>
      <c r="AS182" s="134"/>
      <c r="AT182" s="134"/>
      <c r="AU182" s="134"/>
    </row>
    <row r="183" spans="1:47" ht="15">
      <c r="A183" s="134"/>
      <c r="B183" s="134"/>
      <c r="C183" s="134"/>
      <c r="D183" s="161"/>
      <c r="E183" s="134"/>
      <c r="F183" s="134"/>
      <c r="G183" s="134"/>
      <c r="H183" s="134"/>
      <c r="I183" s="134"/>
      <c r="J183" s="161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34"/>
      <c r="AR183" s="134"/>
      <c r="AS183" s="134"/>
      <c r="AT183" s="134"/>
      <c r="AU183" s="134"/>
    </row>
    <row r="184" spans="1:47" ht="15">
      <c r="A184" s="134"/>
      <c r="B184" s="134"/>
      <c r="C184" s="134"/>
      <c r="D184" s="161"/>
      <c r="E184" s="134"/>
      <c r="F184" s="134"/>
      <c r="G184" s="134"/>
      <c r="H184" s="134"/>
      <c r="I184" s="134"/>
      <c r="J184" s="161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34"/>
      <c r="AL184" s="134"/>
      <c r="AM184" s="134"/>
      <c r="AN184" s="134"/>
      <c r="AO184" s="134"/>
      <c r="AP184" s="134"/>
      <c r="AQ184" s="134"/>
      <c r="AR184" s="134"/>
      <c r="AS184" s="134"/>
      <c r="AT184" s="134"/>
      <c r="AU184" s="134"/>
    </row>
    <row r="185" spans="1:47" ht="15">
      <c r="A185" s="134"/>
      <c r="B185" s="134"/>
      <c r="C185" s="134"/>
      <c r="D185" s="161"/>
      <c r="E185" s="134"/>
      <c r="F185" s="134"/>
      <c r="G185" s="134"/>
      <c r="H185" s="134"/>
      <c r="I185" s="134"/>
      <c r="J185" s="161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34"/>
      <c r="AL185" s="134"/>
      <c r="AM185" s="134"/>
      <c r="AN185" s="134"/>
      <c r="AO185" s="134"/>
      <c r="AP185" s="134"/>
      <c r="AQ185" s="134"/>
      <c r="AR185" s="134"/>
      <c r="AS185" s="134"/>
      <c r="AT185" s="134"/>
      <c r="AU185" s="134"/>
    </row>
    <row r="186" spans="1:47" ht="15">
      <c r="A186" s="134"/>
      <c r="B186" s="134"/>
      <c r="C186" s="134"/>
      <c r="D186" s="161"/>
      <c r="E186" s="134"/>
      <c r="F186" s="134"/>
      <c r="G186" s="134"/>
      <c r="H186" s="134"/>
      <c r="I186" s="134"/>
      <c r="J186" s="161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  <c r="AR186" s="134"/>
      <c r="AS186" s="134"/>
      <c r="AT186" s="134"/>
      <c r="AU186" s="134"/>
    </row>
    <row r="187" spans="1:47" ht="15">
      <c r="A187" s="134"/>
      <c r="B187" s="134"/>
      <c r="C187" s="134"/>
      <c r="D187" s="161"/>
      <c r="E187" s="134"/>
      <c r="F187" s="134"/>
      <c r="G187" s="134"/>
      <c r="H187" s="134"/>
      <c r="I187" s="134"/>
      <c r="J187" s="161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34"/>
      <c r="AN187" s="134"/>
      <c r="AO187" s="134"/>
      <c r="AP187" s="134"/>
      <c r="AQ187" s="134"/>
      <c r="AR187" s="134"/>
      <c r="AS187" s="134"/>
      <c r="AT187" s="134"/>
      <c r="AU187" s="134"/>
    </row>
    <row r="188" spans="1:47" ht="15">
      <c r="A188" s="134"/>
      <c r="B188" s="134"/>
      <c r="C188" s="134"/>
      <c r="D188" s="161"/>
      <c r="E188" s="134"/>
      <c r="F188" s="134"/>
      <c r="G188" s="134"/>
      <c r="H188" s="134"/>
      <c r="I188" s="134"/>
      <c r="J188" s="161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4"/>
      <c r="AK188" s="134"/>
      <c r="AL188" s="134"/>
      <c r="AM188" s="134"/>
      <c r="AN188" s="134"/>
      <c r="AO188" s="134"/>
      <c r="AP188" s="134"/>
      <c r="AQ188" s="134"/>
      <c r="AR188" s="134"/>
      <c r="AS188" s="134"/>
      <c r="AT188" s="134"/>
      <c r="AU188" s="134"/>
    </row>
    <row r="189" spans="1:47" ht="15">
      <c r="A189" s="134"/>
      <c r="B189" s="134"/>
      <c r="C189" s="134"/>
      <c r="D189" s="161"/>
      <c r="E189" s="134"/>
      <c r="F189" s="134"/>
      <c r="G189" s="134"/>
      <c r="H189" s="134"/>
      <c r="I189" s="134"/>
      <c r="J189" s="161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  <c r="AB189" s="134"/>
      <c r="AC189" s="134"/>
      <c r="AD189" s="134"/>
      <c r="AE189" s="134"/>
      <c r="AF189" s="134"/>
      <c r="AG189" s="134"/>
      <c r="AH189" s="134"/>
      <c r="AI189" s="134"/>
      <c r="AJ189" s="134"/>
      <c r="AK189" s="134"/>
      <c r="AL189" s="134"/>
      <c r="AM189" s="134"/>
      <c r="AN189" s="134"/>
      <c r="AO189" s="134"/>
      <c r="AP189" s="134"/>
      <c r="AQ189" s="134"/>
      <c r="AR189" s="134"/>
      <c r="AS189" s="134"/>
      <c r="AT189" s="134"/>
      <c r="AU189" s="134"/>
    </row>
    <row r="190" spans="1:47" ht="15">
      <c r="A190" s="134"/>
      <c r="B190" s="134"/>
      <c r="C190" s="134"/>
      <c r="D190" s="161"/>
      <c r="E190" s="134"/>
      <c r="F190" s="134"/>
      <c r="G190" s="134"/>
      <c r="H190" s="134"/>
      <c r="I190" s="134"/>
      <c r="J190" s="161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  <c r="AB190" s="134"/>
      <c r="AC190" s="134"/>
      <c r="AD190" s="134"/>
      <c r="AE190" s="134"/>
      <c r="AF190" s="134"/>
      <c r="AG190" s="134"/>
      <c r="AH190" s="134"/>
      <c r="AI190" s="134"/>
      <c r="AJ190" s="134"/>
      <c r="AK190" s="134"/>
      <c r="AL190" s="134"/>
      <c r="AM190" s="134"/>
      <c r="AN190" s="134"/>
      <c r="AO190" s="134"/>
      <c r="AP190" s="134"/>
      <c r="AQ190" s="134"/>
      <c r="AR190" s="134"/>
      <c r="AS190" s="134"/>
      <c r="AT190" s="134"/>
      <c r="AU190" s="134"/>
    </row>
    <row r="191" spans="1:47" ht="15">
      <c r="A191" s="134"/>
      <c r="B191" s="134"/>
      <c r="C191" s="134"/>
      <c r="D191" s="161"/>
      <c r="E191" s="134"/>
      <c r="F191" s="134"/>
      <c r="G191" s="134"/>
      <c r="H191" s="134"/>
      <c r="I191" s="134"/>
      <c r="J191" s="161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  <c r="AA191" s="134"/>
      <c r="AB191" s="134"/>
      <c r="AC191" s="134"/>
      <c r="AD191" s="134"/>
      <c r="AE191" s="134"/>
      <c r="AF191" s="134"/>
      <c r="AG191" s="134"/>
      <c r="AH191" s="134"/>
      <c r="AI191" s="134"/>
      <c r="AJ191" s="134"/>
      <c r="AK191" s="134"/>
      <c r="AL191" s="134"/>
      <c r="AM191" s="134"/>
      <c r="AN191" s="134"/>
      <c r="AO191" s="134"/>
      <c r="AP191" s="134"/>
      <c r="AQ191" s="134"/>
      <c r="AR191" s="134"/>
      <c r="AS191" s="134"/>
      <c r="AT191" s="134"/>
      <c r="AU191" s="134"/>
    </row>
    <row r="192" spans="1:47" ht="15">
      <c r="A192" s="134"/>
      <c r="B192" s="134"/>
      <c r="C192" s="134"/>
      <c r="D192" s="161"/>
      <c r="E192" s="134"/>
      <c r="F192" s="134"/>
      <c r="G192" s="134"/>
      <c r="H192" s="134"/>
      <c r="I192" s="134"/>
      <c r="J192" s="161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4"/>
      <c r="AD192" s="134"/>
      <c r="AE192" s="134"/>
      <c r="AF192" s="134"/>
      <c r="AG192" s="134"/>
      <c r="AH192" s="134"/>
      <c r="AI192" s="134"/>
      <c r="AJ192" s="134"/>
      <c r="AK192" s="134"/>
      <c r="AL192" s="134"/>
      <c r="AM192" s="134"/>
      <c r="AN192" s="134"/>
      <c r="AO192" s="134"/>
      <c r="AP192" s="134"/>
      <c r="AQ192" s="134"/>
      <c r="AR192" s="134"/>
      <c r="AS192" s="134"/>
      <c r="AT192" s="134"/>
      <c r="AU192" s="134"/>
    </row>
    <row r="193" spans="1:47" ht="15">
      <c r="A193" s="134"/>
      <c r="B193" s="134"/>
      <c r="C193" s="134"/>
      <c r="D193" s="161"/>
      <c r="E193" s="134"/>
      <c r="F193" s="134"/>
      <c r="G193" s="134"/>
      <c r="H193" s="134"/>
      <c r="I193" s="134"/>
      <c r="J193" s="161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  <c r="AB193" s="134"/>
      <c r="AC193" s="134"/>
      <c r="AD193" s="134"/>
      <c r="AE193" s="134"/>
      <c r="AF193" s="134"/>
      <c r="AG193" s="134"/>
      <c r="AH193" s="134"/>
      <c r="AI193" s="134"/>
      <c r="AJ193" s="134"/>
      <c r="AK193" s="134"/>
      <c r="AL193" s="134"/>
      <c r="AM193" s="134"/>
      <c r="AN193" s="134"/>
      <c r="AO193" s="134"/>
      <c r="AP193" s="134"/>
      <c r="AQ193" s="134"/>
      <c r="AR193" s="134"/>
      <c r="AS193" s="134"/>
      <c r="AT193" s="134"/>
      <c r="AU193" s="134"/>
    </row>
    <row r="194" spans="1:47" ht="15">
      <c r="A194" s="134"/>
      <c r="B194" s="134"/>
      <c r="C194" s="134"/>
      <c r="D194" s="161"/>
      <c r="E194" s="134"/>
      <c r="F194" s="134"/>
      <c r="G194" s="134"/>
      <c r="H194" s="134"/>
      <c r="I194" s="134"/>
      <c r="J194" s="161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34"/>
      <c r="AL194" s="134"/>
      <c r="AM194" s="134"/>
      <c r="AN194" s="134"/>
      <c r="AO194" s="134"/>
      <c r="AP194" s="134"/>
      <c r="AQ194" s="134"/>
      <c r="AR194" s="134"/>
      <c r="AS194" s="134"/>
      <c r="AT194" s="134"/>
      <c r="AU194" s="134"/>
    </row>
    <row r="195" spans="1:47" ht="15">
      <c r="A195" s="134"/>
      <c r="B195" s="134"/>
      <c r="C195" s="134"/>
      <c r="D195" s="161"/>
      <c r="E195" s="134"/>
      <c r="F195" s="134"/>
      <c r="G195" s="134"/>
      <c r="H195" s="134"/>
      <c r="I195" s="134"/>
      <c r="J195" s="161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  <c r="AA195" s="134"/>
      <c r="AB195" s="134"/>
      <c r="AC195" s="134"/>
      <c r="AD195" s="134"/>
      <c r="AE195" s="134"/>
      <c r="AF195" s="134"/>
      <c r="AG195" s="134"/>
      <c r="AH195" s="134"/>
      <c r="AI195" s="134"/>
      <c r="AJ195" s="134"/>
      <c r="AK195" s="134"/>
      <c r="AL195" s="134"/>
      <c r="AM195" s="134"/>
      <c r="AN195" s="134"/>
      <c r="AO195" s="134"/>
      <c r="AP195" s="134"/>
      <c r="AQ195" s="134"/>
      <c r="AR195" s="134"/>
      <c r="AS195" s="134"/>
      <c r="AT195" s="134"/>
      <c r="AU195" s="134"/>
    </row>
    <row r="196" spans="1:47" ht="15">
      <c r="A196" s="134"/>
      <c r="B196" s="134"/>
      <c r="C196" s="134"/>
      <c r="D196" s="161"/>
      <c r="E196" s="134"/>
      <c r="F196" s="134"/>
      <c r="G196" s="134"/>
      <c r="H196" s="134"/>
      <c r="I196" s="134"/>
      <c r="J196" s="161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  <c r="AB196" s="134"/>
      <c r="AC196" s="134"/>
      <c r="AD196" s="134"/>
      <c r="AE196" s="134"/>
      <c r="AF196" s="134"/>
      <c r="AG196" s="134"/>
      <c r="AH196" s="134"/>
      <c r="AI196" s="134"/>
      <c r="AJ196" s="134"/>
      <c r="AK196" s="134"/>
      <c r="AL196" s="134"/>
      <c r="AM196" s="134"/>
      <c r="AN196" s="134"/>
      <c r="AO196" s="134"/>
      <c r="AP196" s="134"/>
      <c r="AQ196" s="134"/>
      <c r="AR196" s="134"/>
      <c r="AS196" s="134"/>
      <c r="AT196" s="134"/>
      <c r="AU196" s="134"/>
    </row>
    <row r="197" spans="1:47" ht="15">
      <c r="A197" s="134"/>
      <c r="B197" s="134"/>
      <c r="C197" s="134"/>
      <c r="D197" s="161"/>
      <c r="E197" s="134"/>
      <c r="F197" s="134"/>
      <c r="G197" s="134"/>
      <c r="H197" s="134"/>
      <c r="I197" s="134"/>
      <c r="J197" s="161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  <c r="AA197" s="134"/>
      <c r="AB197" s="134"/>
      <c r="AC197" s="134"/>
      <c r="AD197" s="134"/>
      <c r="AE197" s="134"/>
      <c r="AF197" s="134"/>
      <c r="AG197" s="134"/>
      <c r="AH197" s="134"/>
      <c r="AI197" s="134"/>
      <c r="AJ197" s="134"/>
      <c r="AK197" s="134"/>
      <c r="AL197" s="134"/>
      <c r="AM197" s="134"/>
      <c r="AN197" s="134"/>
      <c r="AO197" s="134"/>
      <c r="AP197" s="134"/>
      <c r="AQ197" s="134"/>
      <c r="AR197" s="134"/>
      <c r="AS197" s="134"/>
      <c r="AT197" s="134"/>
      <c r="AU197" s="134"/>
    </row>
    <row r="198" spans="1:47" ht="15">
      <c r="A198" s="134"/>
      <c r="B198" s="134"/>
      <c r="C198" s="134"/>
      <c r="D198" s="161"/>
      <c r="E198" s="134"/>
      <c r="F198" s="134"/>
      <c r="G198" s="134"/>
      <c r="H198" s="134"/>
      <c r="I198" s="134"/>
      <c r="J198" s="161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4"/>
      <c r="AK198" s="134"/>
      <c r="AL198" s="134"/>
      <c r="AM198" s="134"/>
      <c r="AN198" s="134"/>
      <c r="AO198" s="134"/>
      <c r="AP198" s="134"/>
      <c r="AQ198" s="134"/>
      <c r="AR198" s="134"/>
      <c r="AS198" s="134"/>
      <c r="AT198" s="134"/>
      <c r="AU198" s="134"/>
    </row>
    <row r="199" spans="1:47" ht="15">
      <c r="A199" s="134"/>
      <c r="B199" s="134"/>
      <c r="C199" s="134"/>
      <c r="D199" s="161"/>
      <c r="E199" s="134"/>
      <c r="F199" s="134"/>
      <c r="G199" s="134"/>
      <c r="H199" s="134"/>
      <c r="I199" s="134"/>
      <c r="J199" s="161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4"/>
      <c r="AB199" s="134"/>
      <c r="AC199" s="134"/>
      <c r="AD199" s="134"/>
      <c r="AE199" s="134"/>
      <c r="AF199" s="134"/>
      <c r="AG199" s="134"/>
      <c r="AH199" s="134"/>
      <c r="AI199" s="134"/>
      <c r="AJ199" s="134"/>
      <c r="AK199" s="134"/>
      <c r="AL199" s="134"/>
      <c r="AM199" s="134"/>
      <c r="AN199" s="134"/>
      <c r="AO199" s="134"/>
      <c r="AP199" s="134"/>
      <c r="AQ199" s="134"/>
      <c r="AR199" s="134"/>
      <c r="AS199" s="134"/>
      <c r="AT199" s="134"/>
      <c r="AU199" s="134"/>
    </row>
    <row r="200" spans="1:47" ht="15">
      <c r="A200" s="134"/>
      <c r="B200" s="134"/>
      <c r="C200" s="134"/>
      <c r="D200" s="161"/>
      <c r="E200" s="134"/>
      <c r="F200" s="134"/>
      <c r="G200" s="134"/>
      <c r="H200" s="134"/>
      <c r="I200" s="134"/>
      <c r="J200" s="161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4"/>
      <c r="AK200" s="134"/>
      <c r="AL200" s="134"/>
      <c r="AM200" s="134"/>
      <c r="AN200" s="134"/>
      <c r="AO200" s="134"/>
      <c r="AP200" s="134"/>
      <c r="AQ200" s="134"/>
      <c r="AR200" s="134"/>
      <c r="AS200" s="134"/>
      <c r="AT200" s="134"/>
      <c r="AU200" s="134"/>
    </row>
    <row r="201" spans="1:47" ht="15">
      <c r="A201" s="134"/>
      <c r="B201" s="134"/>
      <c r="C201" s="134"/>
      <c r="D201" s="161"/>
      <c r="E201" s="134"/>
      <c r="F201" s="134"/>
      <c r="G201" s="134"/>
      <c r="H201" s="134"/>
      <c r="I201" s="134"/>
      <c r="J201" s="161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  <c r="AB201" s="134"/>
      <c r="AC201" s="134"/>
      <c r="AD201" s="134"/>
      <c r="AE201" s="134"/>
      <c r="AF201" s="134"/>
      <c r="AG201" s="134"/>
      <c r="AH201" s="134"/>
      <c r="AI201" s="134"/>
      <c r="AJ201" s="134"/>
      <c r="AK201" s="134"/>
      <c r="AL201" s="134"/>
      <c r="AM201" s="134"/>
      <c r="AN201" s="134"/>
      <c r="AO201" s="134"/>
      <c r="AP201" s="134"/>
      <c r="AQ201" s="134"/>
      <c r="AR201" s="134"/>
      <c r="AS201" s="134"/>
      <c r="AT201" s="134"/>
      <c r="AU201" s="134"/>
    </row>
    <row r="202" spans="1:47" ht="15">
      <c r="A202" s="134"/>
      <c r="B202" s="134"/>
      <c r="C202" s="134"/>
      <c r="D202" s="161"/>
      <c r="E202" s="134"/>
      <c r="F202" s="134"/>
      <c r="G202" s="134"/>
      <c r="H202" s="134"/>
      <c r="I202" s="134"/>
      <c r="J202" s="161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34"/>
      <c r="AK202" s="134"/>
      <c r="AL202" s="134"/>
      <c r="AM202" s="134"/>
      <c r="AN202" s="134"/>
      <c r="AO202" s="134"/>
      <c r="AP202" s="134"/>
      <c r="AQ202" s="134"/>
      <c r="AR202" s="134"/>
      <c r="AS202" s="134"/>
      <c r="AT202" s="134"/>
      <c r="AU202" s="134"/>
    </row>
    <row r="203" spans="1:47" ht="15">
      <c r="A203" s="134"/>
      <c r="B203" s="134"/>
      <c r="C203" s="134"/>
      <c r="D203" s="161"/>
      <c r="E203" s="134"/>
      <c r="F203" s="134"/>
      <c r="G203" s="134"/>
      <c r="H203" s="134"/>
      <c r="I203" s="134"/>
      <c r="J203" s="161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  <c r="AA203" s="134"/>
      <c r="AB203" s="134"/>
      <c r="AC203" s="134"/>
      <c r="AD203" s="134"/>
      <c r="AE203" s="134"/>
      <c r="AF203" s="134"/>
      <c r="AG203" s="134"/>
      <c r="AH203" s="134"/>
      <c r="AI203" s="134"/>
      <c r="AJ203" s="134"/>
      <c r="AK203" s="134"/>
      <c r="AL203" s="134"/>
      <c r="AM203" s="134"/>
      <c r="AN203" s="134"/>
      <c r="AO203" s="134"/>
      <c r="AP203" s="134"/>
      <c r="AQ203" s="134"/>
      <c r="AR203" s="134"/>
      <c r="AS203" s="134"/>
      <c r="AT203" s="134"/>
      <c r="AU203" s="134"/>
    </row>
    <row r="204" spans="1:47" ht="15">
      <c r="A204" s="134"/>
      <c r="B204" s="134"/>
      <c r="C204" s="134"/>
      <c r="D204" s="161"/>
      <c r="E204" s="134"/>
      <c r="F204" s="134"/>
      <c r="G204" s="134"/>
      <c r="H204" s="134"/>
      <c r="I204" s="134"/>
      <c r="J204" s="161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4"/>
      <c r="AD204" s="134"/>
      <c r="AE204" s="134"/>
      <c r="AF204" s="134"/>
      <c r="AG204" s="134"/>
      <c r="AH204" s="134"/>
      <c r="AI204" s="134"/>
      <c r="AJ204" s="134"/>
      <c r="AK204" s="134"/>
      <c r="AL204" s="134"/>
      <c r="AM204" s="134"/>
      <c r="AN204" s="134"/>
      <c r="AO204" s="134"/>
      <c r="AP204" s="134"/>
      <c r="AQ204" s="134"/>
      <c r="AR204" s="134"/>
      <c r="AS204" s="134"/>
      <c r="AT204" s="134"/>
      <c r="AU204" s="134"/>
    </row>
    <row r="205" spans="1:47" ht="15">
      <c r="A205" s="134"/>
      <c r="B205" s="134"/>
      <c r="C205" s="134"/>
      <c r="D205" s="161"/>
      <c r="E205" s="134"/>
      <c r="F205" s="134"/>
      <c r="G205" s="134"/>
      <c r="H205" s="134"/>
      <c r="I205" s="134"/>
      <c r="J205" s="161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/>
      <c r="AB205" s="134"/>
      <c r="AC205" s="134"/>
      <c r="AD205" s="134"/>
      <c r="AE205" s="134"/>
      <c r="AF205" s="134"/>
      <c r="AG205" s="134"/>
      <c r="AH205" s="134"/>
      <c r="AI205" s="134"/>
      <c r="AJ205" s="134"/>
      <c r="AK205" s="134"/>
      <c r="AL205" s="134"/>
      <c r="AM205" s="134"/>
      <c r="AN205" s="134"/>
      <c r="AO205" s="134"/>
      <c r="AP205" s="134"/>
      <c r="AQ205" s="134"/>
      <c r="AR205" s="134"/>
      <c r="AS205" s="134"/>
      <c r="AT205" s="134"/>
      <c r="AU205" s="134"/>
    </row>
    <row r="206" spans="1:47" ht="15">
      <c r="A206" s="134"/>
      <c r="B206" s="134"/>
      <c r="C206" s="134"/>
      <c r="D206" s="161"/>
      <c r="E206" s="134"/>
      <c r="F206" s="134"/>
      <c r="G206" s="134"/>
      <c r="H206" s="134"/>
      <c r="I206" s="134"/>
      <c r="J206" s="161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4"/>
      <c r="AC206" s="134"/>
      <c r="AD206" s="134"/>
      <c r="AE206" s="134"/>
      <c r="AF206" s="134"/>
      <c r="AG206" s="134"/>
      <c r="AH206" s="134"/>
      <c r="AI206" s="134"/>
      <c r="AJ206" s="134"/>
      <c r="AK206" s="134"/>
      <c r="AL206" s="134"/>
      <c r="AM206" s="134"/>
      <c r="AN206" s="134"/>
      <c r="AO206" s="134"/>
      <c r="AP206" s="134"/>
      <c r="AQ206" s="134"/>
      <c r="AR206" s="134"/>
      <c r="AS206" s="134"/>
      <c r="AT206" s="134"/>
      <c r="AU206" s="134"/>
    </row>
    <row r="207" spans="1:47" ht="15">
      <c r="A207" s="134"/>
      <c r="B207" s="134"/>
      <c r="C207" s="134"/>
      <c r="D207" s="161"/>
      <c r="E207" s="134"/>
      <c r="F207" s="134"/>
      <c r="G207" s="134"/>
      <c r="H207" s="134"/>
      <c r="I207" s="134"/>
      <c r="J207" s="161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134"/>
      <c r="AC207" s="134"/>
      <c r="AD207" s="134"/>
      <c r="AE207" s="134"/>
      <c r="AF207" s="134"/>
      <c r="AG207" s="134"/>
      <c r="AH207" s="134"/>
      <c r="AI207" s="134"/>
      <c r="AJ207" s="134"/>
      <c r="AK207" s="134"/>
      <c r="AL207" s="134"/>
      <c r="AM207" s="134"/>
      <c r="AN207" s="134"/>
      <c r="AO207" s="134"/>
      <c r="AP207" s="134"/>
      <c r="AQ207" s="134"/>
      <c r="AR207" s="134"/>
      <c r="AS207" s="134"/>
      <c r="AT207" s="134"/>
      <c r="AU207" s="134"/>
    </row>
    <row r="208" spans="1:47" ht="15">
      <c r="A208" s="134"/>
      <c r="B208" s="134"/>
      <c r="C208" s="134"/>
      <c r="D208" s="161"/>
      <c r="E208" s="134"/>
      <c r="F208" s="134"/>
      <c r="G208" s="134"/>
      <c r="H208" s="134"/>
      <c r="I208" s="134"/>
      <c r="J208" s="161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  <c r="AA208" s="134"/>
      <c r="AB208" s="134"/>
      <c r="AC208" s="134"/>
      <c r="AD208" s="134"/>
      <c r="AE208" s="134"/>
      <c r="AF208" s="134"/>
      <c r="AG208" s="134"/>
      <c r="AH208" s="134"/>
      <c r="AI208" s="134"/>
      <c r="AJ208" s="134"/>
      <c r="AK208" s="134"/>
      <c r="AL208" s="134"/>
      <c r="AM208" s="134"/>
      <c r="AN208" s="134"/>
      <c r="AO208" s="134"/>
      <c r="AP208" s="134"/>
      <c r="AQ208" s="134"/>
      <c r="AR208" s="134"/>
      <c r="AS208" s="134"/>
      <c r="AT208" s="134"/>
      <c r="AU208" s="134"/>
    </row>
    <row r="209" spans="1:47" ht="15">
      <c r="A209" s="134"/>
      <c r="B209" s="134"/>
      <c r="C209" s="134"/>
      <c r="D209" s="161"/>
      <c r="E209" s="134"/>
      <c r="F209" s="134"/>
      <c r="G209" s="134"/>
      <c r="H209" s="134"/>
      <c r="I209" s="134"/>
      <c r="J209" s="161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4"/>
      <c r="AB209" s="134"/>
      <c r="AC209" s="134"/>
      <c r="AD209" s="134"/>
      <c r="AE209" s="134"/>
      <c r="AF209" s="134"/>
      <c r="AG209" s="134"/>
      <c r="AH209" s="134"/>
      <c r="AI209" s="134"/>
      <c r="AJ209" s="134"/>
      <c r="AK209" s="134"/>
      <c r="AL209" s="134"/>
      <c r="AM209" s="134"/>
      <c r="AN209" s="134"/>
      <c r="AO209" s="134"/>
      <c r="AP209" s="134"/>
      <c r="AQ209" s="134"/>
      <c r="AR209" s="134"/>
      <c r="AS209" s="134"/>
      <c r="AT209" s="134"/>
      <c r="AU209" s="134"/>
    </row>
    <row r="210" spans="1:47" ht="15">
      <c r="A210" s="134"/>
      <c r="B210" s="134"/>
      <c r="C210" s="134"/>
      <c r="D210" s="161"/>
      <c r="E210" s="134"/>
      <c r="F210" s="134"/>
      <c r="G210" s="134"/>
      <c r="H210" s="134"/>
      <c r="I210" s="134"/>
      <c r="J210" s="161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34"/>
      <c r="AH210" s="134"/>
      <c r="AI210" s="134"/>
      <c r="AJ210" s="134"/>
      <c r="AK210" s="134"/>
      <c r="AL210" s="134"/>
      <c r="AM210" s="134"/>
      <c r="AN210" s="134"/>
      <c r="AO210" s="134"/>
      <c r="AP210" s="134"/>
      <c r="AQ210" s="134"/>
      <c r="AR210" s="134"/>
      <c r="AS210" s="134"/>
      <c r="AT210" s="134"/>
      <c r="AU210" s="134"/>
    </row>
    <row r="211" spans="1:47" ht="15">
      <c r="A211" s="134"/>
      <c r="B211" s="134"/>
      <c r="C211" s="134"/>
      <c r="D211" s="161"/>
      <c r="E211" s="134"/>
      <c r="F211" s="134"/>
      <c r="G211" s="134"/>
      <c r="H211" s="134"/>
      <c r="I211" s="134"/>
      <c r="J211" s="161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  <c r="AA211" s="134"/>
      <c r="AB211" s="134"/>
      <c r="AC211" s="134"/>
      <c r="AD211" s="134"/>
      <c r="AE211" s="134"/>
      <c r="AF211" s="134"/>
      <c r="AG211" s="134"/>
      <c r="AH211" s="134"/>
      <c r="AI211" s="134"/>
      <c r="AJ211" s="134"/>
      <c r="AK211" s="134"/>
      <c r="AL211" s="134"/>
      <c r="AM211" s="134"/>
      <c r="AN211" s="134"/>
      <c r="AO211" s="134"/>
      <c r="AP211" s="134"/>
      <c r="AQ211" s="134"/>
      <c r="AR211" s="134"/>
      <c r="AS211" s="134"/>
      <c r="AT211" s="134"/>
      <c r="AU211" s="134"/>
    </row>
    <row r="212" spans="1:47" ht="15">
      <c r="A212" s="134"/>
      <c r="B212" s="134"/>
      <c r="C212" s="134"/>
      <c r="D212" s="161"/>
      <c r="E212" s="134"/>
      <c r="F212" s="134"/>
      <c r="G212" s="134"/>
      <c r="H212" s="134"/>
      <c r="I212" s="134"/>
      <c r="J212" s="161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34"/>
      <c r="AK212" s="134"/>
      <c r="AL212" s="134"/>
      <c r="AM212" s="134"/>
      <c r="AN212" s="134"/>
      <c r="AO212" s="134"/>
      <c r="AP212" s="134"/>
      <c r="AQ212" s="134"/>
      <c r="AR212" s="134"/>
      <c r="AS212" s="134"/>
      <c r="AT212" s="134"/>
      <c r="AU212" s="134"/>
    </row>
    <row r="213" spans="1:47" ht="15">
      <c r="A213" s="134"/>
      <c r="B213" s="134"/>
      <c r="C213" s="134"/>
      <c r="D213" s="161"/>
      <c r="E213" s="134"/>
      <c r="F213" s="134"/>
      <c r="G213" s="134"/>
      <c r="H213" s="134"/>
      <c r="I213" s="134"/>
      <c r="J213" s="161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  <c r="AA213" s="134"/>
      <c r="AB213" s="134"/>
      <c r="AC213" s="134"/>
      <c r="AD213" s="134"/>
      <c r="AE213" s="134"/>
      <c r="AF213" s="134"/>
      <c r="AG213" s="134"/>
      <c r="AH213" s="134"/>
      <c r="AI213" s="134"/>
      <c r="AJ213" s="134"/>
      <c r="AK213" s="134"/>
      <c r="AL213" s="134"/>
      <c r="AM213" s="134"/>
      <c r="AN213" s="134"/>
      <c r="AO213" s="134"/>
      <c r="AP213" s="134"/>
      <c r="AQ213" s="134"/>
      <c r="AR213" s="134"/>
      <c r="AS213" s="134"/>
      <c r="AT213" s="134"/>
      <c r="AU213" s="134"/>
    </row>
    <row r="214" spans="1:47" ht="15">
      <c r="A214" s="134"/>
      <c r="B214" s="134"/>
      <c r="C214" s="134"/>
      <c r="D214" s="161"/>
      <c r="E214" s="134"/>
      <c r="F214" s="134"/>
      <c r="G214" s="134"/>
      <c r="H214" s="134"/>
      <c r="I214" s="134"/>
      <c r="J214" s="161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  <c r="AA214" s="134"/>
      <c r="AB214" s="134"/>
      <c r="AC214" s="134"/>
      <c r="AD214" s="134"/>
      <c r="AE214" s="134"/>
      <c r="AF214" s="134"/>
      <c r="AG214" s="134"/>
      <c r="AH214" s="134"/>
      <c r="AI214" s="134"/>
      <c r="AJ214" s="134"/>
      <c r="AK214" s="134"/>
      <c r="AL214" s="134"/>
      <c r="AM214" s="134"/>
      <c r="AN214" s="134"/>
      <c r="AO214" s="134"/>
      <c r="AP214" s="134"/>
      <c r="AQ214" s="134"/>
      <c r="AR214" s="134"/>
      <c r="AS214" s="134"/>
      <c r="AT214" s="134"/>
      <c r="AU214" s="134"/>
    </row>
    <row r="215" spans="1:47" ht="15">
      <c r="A215" s="134"/>
      <c r="B215" s="134"/>
      <c r="C215" s="134"/>
      <c r="D215" s="161"/>
      <c r="E215" s="134"/>
      <c r="F215" s="134"/>
      <c r="G215" s="134"/>
      <c r="H215" s="134"/>
      <c r="I215" s="134"/>
      <c r="J215" s="161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4"/>
      <c r="AD215" s="134"/>
      <c r="AE215" s="134"/>
      <c r="AF215" s="134"/>
      <c r="AG215" s="134"/>
      <c r="AH215" s="134"/>
      <c r="AI215" s="134"/>
      <c r="AJ215" s="134"/>
      <c r="AK215" s="134"/>
      <c r="AL215" s="134"/>
      <c r="AM215" s="134"/>
      <c r="AN215" s="134"/>
      <c r="AO215" s="134"/>
      <c r="AP215" s="134"/>
      <c r="AQ215" s="134"/>
      <c r="AR215" s="134"/>
      <c r="AS215" s="134"/>
      <c r="AT215" s="134"/>
      <c r="AU215" s="134"/>
    </row>
    <row r="216" spans="1:47" ht="15">
      <c r="A216" s="134"/>
      <c r="B216" s="134"/>
      <c r="C216" s="134"/>
      <c r="D216" s="161"/>
      <c r="E216" s="134"/>
      <c r="F216" s="134"/>
      <c r="G216" s="134"/>
      <c r="H216" s="134"/>
      <c r="I216" s="134"/>
      <c r="J216" s="161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34"/>
      <c r="AK216" s="134"/>
      <c r="AL216" s="134"/>
      <c r="AM216" s="134"/>
      <c r="AN216" s="134"/>
      <c r="AO216" s="134"/>
      <c r="AP216" s="134"/>
      <c r="AQ216" s="134"/>
      <c r="AR216" s="134"/>
      <c r="AS216" s="134"/>
      <c r="AT216" s="134"/>
      <c r="AU216" s="134"/>
    </row>
    <row r="217" spans="1:47" ht="15">
      <c r="A217" s="134"/>
      <c r="B217" s="134"/>
      <c r="C217" s="134"/>
      <c r="D217" s="161"/>
      <c r="E217" s="134"/>
      <c r="F217" s="134"/>
      <c r="G217" s="134"/>
      <c r="H217" s="134"/>
      <c r="I217" s="134"/>
      <c r="J217" s="161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134"/>
      <c r="AF217" s="134"/>
      <c r="AG217" s="134"/>
      <c r="AH217" s="134"/>
      <c r="AI217" s="134"/>
      <c r="AJ217" s="134"/>
      <c r="AK217" s="134"/>
      <c r="AL217" s="134"/>
      <c r="AM217" s="134"/>
      <c r="AN217" s="134"/>
      <c r="AO217" s="134"/>
      <c r="AP217" s="134"/>
      <c r="AQ217" s="134"/>
      <c r="AR217" s="134"/>
      <c r="AS217" s="134"/>
      <c r="AT217" s="134"/>
      <c r="AU217" s="134"/>
    </row>
    <row r="218" spans="1:47" ht="15">
      <c r="A218" s="134"/>
      <c r="B218" s="134"/>
      <c r="C218" s="134"/>
      <c r="D218" s="161"/>
      <c r="E218" s="134"/>
      <c r="F218" s="134"/>
      <c r="G218" s="134"/>
      <c r="H218" s="134"/>
      <c r="I218" s="134"/>
      <c r="J218" s="161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34"/>
      <c r="AL218" s="134"/>
      <c r="AM218" s="134"/>
      <c r="AN218" s="134"/>
      <c r="AO218" s="134"/>
      <c r="AP218" s="134"/>
      <c r="AQ218" s="134"/>
      <c r="AR218" s="134"/>
      <c r="AS218" s="134"/>
      <c r="AT218" s="134"/>
      <c r="AU218" s="134"/>
    </row>
    <row r="219" spans="1:47" ht="15">
      <c r="A219" s="134"/>
      <c r="B219" s="134"/>
      <c r="C219" s="134"/>
      <c r="D219" s="161"/>
      <c r="E219" s="134"/>
      <c r="F219" s="134"/>
      <c r="G219" s="134"/>
      <c r="H219" s="134"/>
      <c r="I219" s="134"/>
      <c r="J219" s="161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  <c r="AB219" s="134"/>
      <c r="AC219" s="134"/>
      <c r="AD219" s="134"/>
      <c r="AE219" s="134"/>
      <c r="AF219" s="134"/>
      <c r="AG219" s="134"/>
      <c r="AH219" s="134"/>
      <c r="AI219" s="134"/>
      <c r="AJ219" s="134"/>
      <c r="AK219" s="134"/>
      <c r="AL219" s="134"/>
      <c r="AM219" s="134"/>
      <c r="AN219" s="134"/>
      <c r="AO219" s="134"/>
      <c r="AP219" s="134"/>
      <c r="AQ219" s="134"/>
      <c r="AR219" s="134"/>
      <c r="AS219" s="134"/>
      <c r="AT219" s="134"/>
      <c r="AU219" s="134"/>
    </row>
    <row r="220" spans="1:47" ht="15">
      <c r="A220" s="134"/>
      <c r="B220" s="134"/>
      <c r="C220" s="134"/>
      <c r="D220" s="161"/>
      <c r="E220" s="134"/>
      <c r="F220" s="134"/>
      <c r="G220" s="134"/>
      <c r="H220" s="134"/>
      <c r="I220" s="134"/>
      <c r="J220" s="161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4"/>
      <c r="AF220" s="134"/>
      <c r="AG220" s="134"/>
      <c r="AH220" s="134"/>
      <c r="AI220" s="134"/>
      <c r="AJ220" s="134"/>
      <c r="AK220" s="134"/>
      <c r="AL220" s="134"/>
      <c r="AM220" s="134"/>
      <c r="AN220" s="134"/>
      <c r="AO220" s="134"/>
      <c r="AP220" s="134"/>
      <c r="AQ220" s="134"/>
      <c r="AR220" s="134"/>
      <c r="AS220" s="134"/>
      <c r="AT220" s="134"/>
      <c r="AU220" s="134"/>
    </row>
    <row r="221" spans="1:47" ht="15">
      <c r="A221" s="134"/>
      <c r="B221" s="134"/>
      <c r="C221" s="134"/>
      <c r="D221" s="161"/>
      <c r="E221" s="134"/>
      <c r="F221" s="134"/>
      <c r="G221" s="134"/>
      <c r="H221" s="134"/>
      <c r="I221" s="134"/>
      <c r="J221" s="161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  <c r="AA221" s="134"/>
      <c r="AB221" s="134"/>
      <c r="AC221" s="134"/>
      <c r="AD221" s="134"/>
      <c r="AE221" s="134"/>
      <c r="AF221" s="134"/>
      <c r="AG221" s="134"/>
      <c r="AH221" s="134"/>
      <c r="AI221" s="134"/>
      <c r="AJ221" s="134"/>
      <c r="AK221" s="134"/>
      <c r="AL221" s="134"/>
      <c r="AM221" s="134"/>
      <c r="AN221" s="134"/>
      <c r="AO221" s="134"/>
      <c r="AP221" s="134"/>
      <c r="AQ221" s="134"/>
      <c r="AR221" s="134"/>
      <c r="AS221" s="134"/>
      <c r="AT221" s="134"/>
      <c r="AU221" s="134"/>
    </row>
    <row r="222" spans="1:47" ht="15">
      <c r="A222" s="134"/>
      <c r="B222" s="134"/>
      <c r="C222" s="134"/>
      <c r="D222" s="161"/>
      <c r="E222" s="134"/>
      <c r="F222" s="134"/>
      <c r="G222" s="134"/>
      <c r="H222" s="134"/>
      <c r="I222" s="134"/>
      <c r="J222" s="161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  <c r="AA222" s="134"/>
      <c r="AB222" s="134"/>
      <c r="AC222" s="134"/>
      <c r="AD222" s="134"/>
      <c r="AE222" s="134"/>
      <c r="AF222" s="134"/>
      <c r="AG222" s="134"/>
      <c r="AH222" s="134"/>
      <c r="AI222" s="134"/>
      <c r="AJ222" s="134"/>
      <c r="AK222" s="134"/>
      <c r="AL222" s="134"/>
      <c r="AM222" s="134"/>
      <c r="AN222" s="134"/>
      <c r="AO222" s="134"/>
      <c r="AP222" s="134"/>
      <c r="AQ222" s="134"/>
      <c r="AR222" s="134"/>
      <c r="AS222" s="134"/>
      <c r="AT222" s="134"/>
      <c r="AU222" s="134"/>
    </row>
    <row r="223" spans="1:47" ht="15">
      <c r="A223" s="134"/>
      <c r="B223" s="134"/>
      <c r="C223" s="134"/>
      <c r="D223" s="161"/>
      <c r="E223" s="134"/>
      <c r="F223" s="134"/>
      <c r="G223" s="134"/>
      <c r="H223" s="134"/>
      <c r="I223" s="134"/>
      <c r="J223" s="161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  <c r="AA223" s="134"/>
      <c r="AB223" s="134"/>
      <c r="AC223" s="134"/>
      <c r="AD223" s="134"/>
      <c r="AE223" s="134"/>
      <c r="AF223" s="134"/>
      <c r="AG223" s="134"/>
      <c r="AH223" s="134"/>
      <c r="AI223" s="134"/>
      <c r="AJ223" s="134"/>
      <c r="AK223" s="134"/>
      <c r="AL223" s="134"/>
      <c r="AM223" s="134"/>
      <c r="AN223" s="134"/>
      <c r="AO223" s="134"/>
      <c r="AP223" s="134"/>
      <c r="AQ223" s="134"/>
      <c r="AR223" s="134"/>
      <c r="AS223" s="134"/>
      <c r="AT223" s="134"/>
      <c r="AU223" s="134"/>
    </row>
    <row r="224" spans="1:47" ht="15">
      <c r="A224" s="134"/>
      <c r="B224" s="134"/>
      <c r="C224" s="134"/>
      <c r="D224" s="161"/>
      <c r="E224" s="134"/>
      <c r="F224" s="134"/>
      <c r="G224" s="134"/>
      <c r="H224" s="134"/>
      <c r="I224" s="134"/>
      <c r="J224" s="161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4"/>
      <c r="AK224" s="134"/>
      <c r="AL224" s="134"/>
      <c r="AM224" s="134"/>
      <c r="AN224" s="134"/>
      <c r="AO224" s="134"/>
      <c r="AP224" s="134"/>
      <c r="AQ224" s="134"/>
      <c r="AR224" s="134"/>
      <c r="AS224" s="134"/>
      <c r="AT224" s="134"/>
      <c r="AU224" s="134"/>
    </row>
    <row r="225" spans="1:47" ht="15">
      <c r="A225" s="134"/>
      <c r="B225" s="134"/>
      <c r="C225" s="134"/>
      <c r="D225" s="161"/>
      <c r="E225" s="134"/>
      <c r="F225" s="134"/>
      <c r="G225" s="134"/>
      <c r="H225" s="134"/>
      <c r="I225" s="134"/>
      <c r="J225" s="161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4"/>
      <c r="AB225" s="134"/>
      <c r="AC225" s="134"/>
      <c r="AD225" s="134"/>
      <c r="AE225" s="134"/>
      <c r="AF225" s="134"/>
      <c r="AG225" s="134"/>
      <c r="AH225" s="134"/>
      <c r="AI225" s="134"/>
      <c r="AJ225" s="134"/>
      <c r="AK225" s="134"/>
      <c r="AL225" s="134"/>
      <c r="AM225" s="134"/>
      <c r="AN225" s="134"/>
      <c r="AO225" s="134"/>
      <c r="AP225" s="134"/>
      <c r="AQ225" s="134"/>
      <c r="AR225" s="134"/>
      <c r="AS225" s="134"/>
      <c r="AT225" s="134"/>
      <c r="AU225" s="134"/>
    </row>
    <row r="226" spans="1:47" ht="15">
      <c r="A226" s="134"/>
      <c r="B226" s="134"/>
      <c r="C226" s="134"/>
      <c r="D226" s="161"/>
      <c r="E226" s="134"/>
      <c r="F226" s="134"/>
      <c r="G226" s="134"/>
      <c r="H226" s="134"/>
      <c r="I226" s="134"/>
      <c r="J226" s="161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  <c r="AA226" s="134"/>
      <c r="AB226" s="134"/>
      <c r="AC226" s="134"/>
      <c r="AD226" s="134"/>
      <c r="AE226" s="134"/>
      <c r="AF226" s="134"/>
      <c r="AG226" s="134"/>
      <c r="AH226" s="134"/>
      <c r="AI226" s="134"/>
      <c r="AJ226" s="134"/>
      <c r="AK226" s="134"/>
      <c r="AL226" s="134"/>
      <c r="AM226" s="134"/>
      <c r="AN226" s="134"/>
      <c r="AO226" s="134"/>
      <c r="AP226" s="134"/>
      <c r="AQ226" s="134"/>
      <c r="AR226" s="134"/>
      <c r="AS226" s="134"/>
      <c r="AT226" s="134"/>
      <c r="AU226" s="134"/>
    </row>
    <row r="227" spans="1:47" ht="15">
      <c r="A227" s="134"/>
      <c r="B227" s="134"/>
      <c r="C227" s="134"/>
      <c r="D227" s="161"/>
      <c r="E227" s="134"/>
      <c r="F227" s="134"/>
      <c r="G227" s="134"/>
      <c r="H227" s="134"/>
      <c r="I227" s="134"/>
      <c r="J227" s="161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  <c r="AA227" s="134"/>
      <c r="AB227" s="134"/>
      <c r="AC227" s="134"/>
      <c r="AD227" s="134"/>
      <c r="AE227" s="134"/>
      <c r="AF227" s="134"/>
      <c r="AG227" s="134"/>
      <c r="AH227" s="134"/>
      <c r="AI227" s="134"/>
      <c r="AJ227" s="134"/>
      <c r="AK227" s="134"/>
      <c r="AL227" s="134"/>
      <c r="AM227" s="134"/>
      <c r="AN227" s="134"/>
      <c r="AO227" s="134"/>
      <c r="AP227" s="134"/>
      <c r="AQ227" s="134"/>
      <c r="AR227" s="134"/>
      <c r="AS227" s="134"/>
      <c r="AT227" s="134"/>
      <c r="AU227" s="134"/>
    </row>
    <row r="228" spans="1:47" ht="15">
      <c r="A228" s="134"/>
      <c r="B228" s="134"/>
      <c r="C228" s="134"/>
      <c r="D228" s="161"/>
      <c r="E228" s="134"/>
      <c r="F228" s="134"/>
      <c r="G228" s="134"/>
      <c r="H228" s="134"/>
      <c r="I228" s="134"/>
      <c r="J228" s="161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  <c r="AA228" s="134"/>
      <c r="AB228" s="134"/>
      <c r="AC228" s="134"/>
      <c r="AD228" s="134"/>
      <c r="AE228" s="134"/>
      <c r="AF228" s="134"/>
      <c r="AG228" s="134"/>
      <c r="AH228" s="134"/>
      <c r="AI228" s="134"/>
      <c r="AJ228" s="134"/>
      <c r="AK228" s="134"/>
      <c r="AL228" s="134"/>
      <c r="AM228" s="134"/>
      <c r="AN228" s="134"/>
      <c r="AO228" s="134"/>
      <c r="AP228" s="134"/>
      <c r="AQ228" s="134"/>
      <c r="AR228" s="134"/>
      <c r="AS228" s="134"/>
      <c r="AT228" s="134"/>
      <c r="AU228" s="134"/>
    </row>
    <row r="229" spans="1:47" ht="15">
      <c r="A229" s="134"/>
      <c r="B229" s="134"/>
      <c r="C229" s="134"/>
      <c r="D229" s="161"/>
      <c r="E229" s="134"/>
      <c r="F229" s="134"/>
      <c r="G229" s="134"/>
      <c r="H229" s="134"/>
      <c r="I229" s="134"/>
      <c r="J229" s="161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  <c r="AA229" s="134"/>
      <c r="AB229" s="134"/>
      <c r="AC229" s="134"/>
      <c r="AD229" s="134"/>
      <c r="AE229" s="134"/>
      <c r="AF229" s="134"/>
      <c r="AG229" s="134"/>
      <c r="AH229" s="134"/>
      <c r="AI229" s="134"/>
      <c r="AJ229" s="134"/>
      <c r="AK229" s="134"/>
      <c r="AL229" s="134"/>
      <c r="AM229" s="134"/>
      <c r="AN229" s="134"/>
      <c r="AO229" s="134"/>
      <c r="AP229" s="134"/>
      <c r="AQ229" s="134"/>
      <c r="AR229" s="134"/>
      <c r="AS229" s="134"/>
      <c r="AT229" s="134"/>
      <c r="AU229" s="134"/>
    </row>
    <row r="230" spans="1:47" ht="15">
      <c r="A230" s="134"/>
      <c r="B230" s="134"/>
      <c r="C230" s="134"/>
      <c r="D230" s="161"/>
      <c r="E230" s="134"/>
      <c r="F230" s="134"/>
      <c r="G230" s="134"/>
      <c r="H230" s="134"/>
      <c r="I230" s="134"/>
      <c r="J230" s="161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  <c r="AA230" s="134"/>
      <c r="AB230" s="134"/>
      <c r="AC230" s="134"/>
      <c r="AD230" s="134"/>
      <c r="AE230" s="134"/>
      <c r="AF230" s="134"/>
      <c r="AG230" s="134"/>
      <c r="AH230" s="134"/>
      <c r="AI230" s="134"/>
      <c r="AJ230" s="134"/>
      <c r="AK230" s="134"/>
      <c r="AL230" s="134"/>
      <c r="AM230" s="134"/>
      <c r="AN230" s="134"/>
      <c r="AO230" s="134"/>
      <c r="AP230" s="134"/>
      <c r="AQ230" s="134"/>
      <c r="AR230" s="134"/>
      <c r="AS230" s="134"/>
      <c r="AT230" s="134"/>
      <c r="AU230" s="134"/>
    </row>
    <row r="231" spans="1:47" ht="15">
      <c r="A231" s="134"/>
      <c r="B231" s="134"/>
      <c r="C231" s="134"/>
      <c r="D231" s="161"/>
      <c r="E231" s="134"/>
      <c r="F231" s="134"/>
      <c r="G231" s="134"/>
      <c r="H231" s="134"/>
      <c r="I231" s="134"/>
      <c r="J231" s="161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  <c r="AB231" s="134"/>
      <c r="AC231" s="134"/>
      <c r="AD231" s="134"/>
      <c r="AE231" s="134"/>
      <c r="AF231" s="134"/>
      <c r="AG231" s="134"/>
      <c r="AH231" s="134"/>
      <c r="AI231" s="134"/>
      <c r="AJ231" s="134"/>
      <c r="AK231" s="134"/>
      <c r="AL231" s="134"/>
      <c r="AM231" s="134"/>
      <c r="AN231" s="134"/>
      <c r="AO231" s="134"/>
      <c r="AP231" s="134"/>
      <c r="AQ231" s="134"/>
      <c r="AR231" s="134"/>
      <c r="AS231" s="134"/>
      <c r="AT231" s="134"/>
      <c r="AU231" s="134"/>
    </row>
    <row r="232" spans="1:47" ht="15">
      <c r="A232" s="134"/>
      <c r="B232" s="134"/>
      <c r="C232" s="134"/>
      <c r="D232" s="161"/>
      <c r="E232" s="134"/>
      <c r="F232" s="134"/>
      <c r="G232" s="134"/>
      <c r="H232" s="134"/>
      <c r="I232" s="134"/>
      <c r="J232" s="161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  <c r="AA232" s="134"/>
      <c r="AB232" s="134"/>
      <c r="AC232" s="134"/>
      <c r="AD232" s="134"/>
      <c r="AE232" s="134"/>
      <c r="AF232" s="134"/>
      <c r="AG232" s="134"/>
      <c r="AH232" s="134"/>
      <c r="AI232" s="134"/>
      <c r="AJ232" s="134"/>
      <c r="AK232" s="134"/>
      <c r="AL232" s="134"/>
      <c r="AM232" s="134"/>
      <c r="AN232" s="134"/>
      <c r="AO232" s="134"/>
      <c r="AP232" s="134"/>
      <c r="AQ232" s="134"/>
      <c r="AR232" s="134"/>
      <c r="AS232" s="134"/>
      <c r="AT232" s="134"/>
      <c r="AU232" s="134"/>
    </row>
    <row r="233" spans="1:47" ht="15">
      <c r="A233" s="134"/>
      <c r="B233" s="134"/>
      <c r="C233" s="134"/>
      <c r="D233" s="161"/>
      <c r="E233" s="134"/>
      <c r="F233" s="134"/>
      <c r="G233" s="134"/>
      <c r="H233" s="134"/>
      <c r="I233" s="134"/>
      <c r="J233" s="161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  <c r="AA233" s="134"/>
      <c r="AB233" s="134"/>
      <c r="AC233" s="134"/>
      <c r="AD233" s="134"/>
      <c r="AE233" s="134"/>
      <c r="AF233" s="134"/>
      <c r="AG233" s="134"/>
      <c r="AH233" s="134"/>
      <c r="AI233" s="134"/>
      <c r="AJ233" s="134"/>
      <c r="AK233" s="134"/>
      <c r="AL233" s="134"/>
      <c r="AM233" s="134"/>
      <c r="AN233" s="134"/>
      <c r="AO233" s="134"/>
      <c r="AP233" s="134"/>
      <c r="AQ233" s="134"/>
      <c r="AR233" s="134"/>
      <c r="AS233" s="134"/>
      <c r="AT233" s="134"/>
      <c r="AU233" s="134"/>
    </row>
    <row r="234" spans="1:47" ht="15">
      <c r="A234" s="134"/>
      <c r="B234" s="134"/>
      <c r="C234" s="134"/>
      <c r="D234" s="161"/>
      <c r="E234" s="134"/>
      <c r="F234" s="134"/>
      <c r="G234" s="134"/>
      <c r="H234" s="134"/>
      <c r="I234" s="134"/>
      <c r="J234" s="161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  <c r="AA234" s="134"/>
      <c r="AB234" s="134"/>
      <c r="AC234" s="134"/>
      <c r="AD234" s="134"/>
      <c r="AE234" s="134"/>
      <c r="AF234" s="134"/>
      <c r="AG234" s="134"/>
      <c r="AH234" s="134"/>
      <c r="AI234" s="134"/>
      <c r="AJ234" s="134"/>
      <c r="AK234" s="134"/>
      <c r="AL234" s="134"/>
      <c r="AM234" s="134"/>
      <c r="AN234" s="134"/>
      <c r="AO234" s="134"/>
      <c r="AP234" s="134"/>
      <c r="AQ234" s="134"/>
      <c r="AR234" s="134"/>
      <c r="AS234" s="134"/>
      <c r="AT234" s="134"/>
      <c r="AU234" s="134"/>
    </row>
    <row r="235" spans="1:47" ht="15">
      <c r="A235" s="134"/>
      <c r="B235" s="134"/>
      <c r="C235" s="134"/>
      <c r="D235" s="161"/>
      <c r="E235" s="134"/>
      <c r="F235" s="134"/>
      <c r="G235" s="134"/>
      <c r="H235" s="134"/>
      <c r="I235" s="134"/>
      <c r="J235" s="161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  <c r="AA235" s="134"/>
      <c r="AB235" s="134"/>
      <c r="AC235" s="134"/>
      <c r="AD235" s="134"/>
      <c r="AE235" s="134"/>
      <c r="AF235" s="134"/>
      <c r="AG235" s="134"/>
      <c r="AH235" s="134"/>
      <c r="AI235" s="134"/>
      <c r="AJ235" s="134"/>
      <c r="AK235" s="134"/>
      <c r="AL235" s="134"/>
      <c r="AM235" s="134"/>
      <c r="AN235" s="134"/>
      <c r="AO235" s="134"/>
      <c r="AP235" s="134"/>
      <c r="AQ235" s="134"/>
      <c r="AR235" s="134"/>
      <c r="AS235" s="134"/>
      <c r="AT235" s="134"/>
      <c r="AU235" s="134"/>
    </row>
    <row r="236" spans="1:47" ht="15">
      <c r="A236" s="134"/>
      <c r="B236" s="134"/>
      <c r="C236" s="134"/>
      <c r="D236" s="161"/>
      <c r="E236" s="134"/>
      <c r="F236" s="134"/>
      <c r="G236" s="134"/>
      <c r="H236" s="134"/>
      <c r="I236" s="134"/>
      <c r="J236" s="161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  <c r="AF236" s="134"/>
      <c r="AG236" s="134"/>
      <c r="AH236" s="134"/>
      <c r="AI236" s="134"/>
      <c r="AJ236" s="134"/>
      <c r="AK236" s="134"/>
      <c r="AL236" s="134"/>
      <c r="AM236" s="134"/>
      <c r="AN236" s="134"/>
      <c r="AO236" s="134"/>
      <c r="AP236" s="134"/>
      <c r="AQ236" s="134"/>
      <c r="AR236" s="134"/>
      <c r="AS236" s="134"/>
      <c r="AT236" s="134"/>
      <c r="AU236" s="134"/>
    </row>
    <row r="237" spans="1:47" ht="15">
      <c r="A237" s="134"/>
      <c r="B237" s="134"/>
      <c r="C237" s="134"/>
      <c r="D237" s="161"/>
      <c r="E237" s="134"/>
      <c r="F237" s="134"/>
      <c r="G237" s="134"/>
      <c r="H237" s="134"/>
      <c r="I237" s="134"/>
      <c r="J237" s="161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4"/>
      <c r="AF237" s="134"/>
      <c r="AG237" s="134"/>
      <c r="AH237" s="134"/>
      <c r="AI237" s="134"/>
      <c r="AJ237" s="134"/>
      <c r="AK237" s="134"/>
      <c r="AL237" s="134"/>
      <c r="AM237" s="134"/>
      <c r="AN237" s="134"/>
      <c r="AO237" s="134"/>
      <c r="AP237" s="134"/>
      <c r="AQ237" s="134"/>
      <c r="AR237" s="134"/>
      <c r="AS237" s="134"/>
      <c r="AT237" s="134"/>
      <c r="AU237" s="134"/>
    </row>
    <row r="238" spans="1:47" ht="15">
      <c r="A238" s="134"/>
      <c r="B238" s="134"/>
      <c r="C238" s="134"/>
      <c r="D238" s="161"/>
      <c r="E238" s="134"/>
      <c r="F238" s="134"/>
      <c r="G238" s="134"/>
      <c r="H238" s="134"/>
      <c r="I238" s="134"/>
      <c r="J238" s="161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134"/>
      <c r="AF238" s="134"/>
      <c r="AG238" s="134"/>
      <c r="AH238" s="134"/>
      <c r="AI238" s="134"/>
      <c r="AJ238" s="134"/>
      <c r="AK238" s="134"/>
      <c r="AL238" s="134"/>
      <c r="AM238" s="134"/>
      <c r="AN238" s="134"/>
      <c r="AO238" s="134"/>
      <c r="AP238" s="134"/>
      <c r="AQ238" s="134"/>
      <c r="AR238" s="134"/>
      <c r="AS238" s="134"/>
      <c r="AT238" s="134"/>
      <c r="AU238" s="134"/>
    </row>
    <row r="239" spans="1:47" ht="15">
      <c r="A239" s="134"/>
      <c r="B239" s="134"/>
      <c r="C239" s="134"/>
      <c r="D239" s="161"/>
      <c r="E239" s="134"/>
      <c r="F239" s="134"/>
      <c r="G239" s="134"/>
      <c r="H239" s="134"/>
      <c r="I239" s="134"/>
      <c r="J239" s="161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34"/>
      <c r="AH239" s="134"/>
      <c r="AI239" s="134"/>
      <c r="AJ239" s="134"/>
      <c r="AK239" s="134"/>
      <c r="AL239" s="134"/>
      <c r="AM239" s="134"/>
      <c r="AN239" s="134"/>
      <c r="AO239" s="134"/>
      <c r="AP239" s="134"/>
      <c r="AQ239" s="134"/>
      <c r="AR239" s="134"/>
      <c r="AS239" s="134"/>
      <c r="AT239" s="134"/>
      <c r="AU239" s="134"/>
    </row>
    <row r="240" spans="1:47" ht="15">
      <c r="A240" s="134"/>
      <c r="B240" s="134"/>
      <c r="C240" s="134"/>
      <c r="D240" s="161"/>
      <c r="E240" s="134"/>
      <c r="F240" s="134"/>
      <c r="G240" s="134"/>
      <c r="H240" s="134"/>
      <c r="I240" s="134"/>
      <c r="J240" s="161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134"/>
      <c r="AF240" s="134"/>
      <c r="AG240" s="134"/>
      <c r="AH240" s="134"/>
      <c r="AI240" s="134"/>
      <c r="AJ240" s="134"/>
      <c r="AK240" s="134"/>
      <c r="AL240" s="134"/>
      <c r="AM240" s="134"/>
      <c r="AN240" s="134"/>
      <c r="AO240" s="134"/>
      <c r="AP240" s="134"/>
      <c r="AQ240" s="134"/>
      <c r="AR240" s="134"/>
      <c r="AS240" s="134"/>
      <c r="AT240" s="134"/>
      <c r="AU240" s="134"/>
    </row>
    <row r="241" spans="1:47" ht="15">
      <c r="A241" s="134"/>
      <c r="B241" s="134"/>
      <c r="C241" s="134"/>
      <c r="D241" s="161"/>
      <c r="E241" s="134"/>
      <c r="F241" s="134"/>
      <c r="G241" s="134"/>
      <c r="H241" s="134"/>
      <c r="I241" s="134"/>
      <c r="J241" s="161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134"/>
      <c r="AF241" s="134"/>
      <c r="AG241" s="134"/>
      <c r="AH241" s="134"/>
      <c r="AI241" s="134"/>
      <c r="AJ241" s="134"/>
      <c r="AK241" s="134"/>
      <c r="AL241" s="134"/>
      <c r="AM241" s="134"/>
      <c r="AN241" s="134"/>
      <c r="AO241" s="134"/>
      <c r="AP241" s="134"/>
      <c r="AQ241" s="134"/>
      <c r="AR241" s="134"/>
      <c r="AS241" s="134"/>
      <c r="AT241" s="134"/>
      <c r="AU241" s="134"/>
    </row>
    <row r="242" spans="1:47" ht="15">
      <c r="A242" s="134"/>
      <c r="B242" s="134"/>
      <c r="C242" s="134"/>
      <c r="D242" s="161"/>
      <c r="E242" s="134"/>
      <c r="F242" s="134"/>
      <c r="G242" s="134"/>
      <c r="H242" s="134"/>
      <c r="I242" s="134"/>
      <c r="J242" s="161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134"/>
      <c r="AF242" s="134"/>
      <c r="AG242" s="134"/>
      <c r="AH242" s="134"/>
      <c r="AI242" s="134"/>
      <c r="AJ242" s="134"/>
      <c r="AK242" s="134"/>
      <c r="AL242" s="134"/>
      <c r="AM242" s="134"/>
      <c r="AN242" s="134"/>
      <c r="AO242" s="134"/>
      <c r="AP242" s="134"/>
      <c r="AQ242" s="134"/>
      <c r="AR242" s="134"/>
      <c r="AS242" s="134"/>
      <c r="AT242" s="134"/>
      <c r="AU242" s="134"/>
    </row>
    <row r="243" spans="1:47" ht="15">
      <c r="A243" s="134"/>
      <c r="B243" s="134"/>
      <c r="C243" s="134"/>
      <c r="D243" s="161"/>
      <c r="E243" s="134"/>
      <c r="F243" s="134"/>
      <c r="G243" s="134"/>
      <c r="H243" s="134"/>
      <c r="I243" s="134"/>
      <c r="J243" s="161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134"/>
      <c r="AF243" s="134"/>
      <c r="AG243" s="134"/>
      <c r="AH243" s="134"/>
      <c r="AI243" s="134"/>
      <c r="AJ243" s="134"/>
      <c r="AK243" s="134"/>
      <c r="AL243" s="134"/>
      <c r="AM243" s="134"/>
      <c r="AN243" s="134"/>
      <c r="AO243" s="134"/>
      <c r="AP243" s="134"/>
      <c r="AQ243" s="134"/>
      <c r="AR243" s="134"/>
      <c r="AS243" s="134"/>
      <c r="AT243" s="134"/>
      <c r="AU243" s="134"/>
    </row>
    <row r="244" spans="1:47" ht="15">
      <c r="A244" s="134"/>
      <c r="B244" s="134"/>
      <c r="C244" s="134"/>
      <c r="D244" s="161"/>
      <c r="E244" s="134"/>
      <c r="F244" s="134"/>
      <c r="G244" s="134"/>
      <c r="H244" s="134"/>
      <c r="I244" s="134"/>
      <c r="J244" s="161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134"/>
      <c r="AF244" s="134"/>
      <c r="AG244" s="134"/>
      <c r="AH244" s="134"/>
      <c r="AI244" s="134"/>
      <c r="AJ244" s="134"/>
      <c r="AK244" s="134"/>
      <c r="AL244" s="134"/>
      <c r="AM244" s="134"/>
      <c r="AN244" s="134"/>
      <c r="AO244" s="134"/>
      <c r="AP244" s="134"/>
      <c r="AQ244" s="134"/>
      <c r="AR244" s="134"/>
      <c r="AS244" s="134"/>
      <c r="AT244" s="134"/>
      <c r="AU244" s="134"/>
    </row>
    <row r="245" spans="1:47" ht="15">
      <c r="A245" s="134"/>
      <c r="B245" s="134"/>
      <c r="C245" s="134"/>
      <c r="D245" s="161"/>
      <c r="E245" s="134"/>
      <c r="F245" s="134"/>
      <c r="G245" s="134"/>
      <c r="H245" s="134"/>
      <c r="I245" s="134"/>
      <c r="J245" s="161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134"/>
      <c r="AF245" s="134"/>
      <c r="AG245" s="134"/>
      <c r="AH245" s="134"/>
      <c r="AI245" s="134"/>
      <c r="AJ245" s="134"/>
      <c r="AK245" s="134"/>
      <c r="AL245" s="134"/>
      <c r="AM245" s="134"/>
      <c r="AN245" s="134"/>
      <c r="AO245" s="134"/>
      <c r="AP245" s="134"/>
      <c r="AQ245" s="134"/>
      <c r="AR245" s="134"/>
      <c r="AS245" s="134"/>
      <c r="AT245" s="134"/>
      <c r="AU245" s="134"/>
    </row>
    <row r="246" spans="1:47" ht="15">
      <c r="A246" s="134"/>
      <c r="B246" s="134"/>
      <c r="C246" s="134"/>
      <c r="D246" s="161"/>
      <c r="E246" s="134"/>
      <c r="F246" s="134"/>
      <c r="G246" s="134"/>
      <c r="H246" s="134"/>
      <c r="I246" s="134"/>
      <c r="J246" s="161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134"/>
      <c r="AF246" s="134"/>
      <c r="AG246" s="134"/>
      <c r="AH246" s="134"/>
      <c r="AI246" s="134"/>
      <c r="AJ246" s="134"/>
      <c r="AK246" s="134"/>
      <c r="AL246" s="134"/>
      <c r="AM246" s="134"/>
      <c r="AN246" s="134"/>
      <c r="AO246" s="134"/>
      <c r="AP246" s="134"/>
      <c r="AQ246" s="134"/>
      <c r="AR246" s="134"/>
      <c r="AS246" s="134"/>
      <c r="AT246" s="134"/>
      <c r="AU246" s="134"/>
    </row>
    <row r="247" spans="1:47" ht="15">
      <c r="A247" s="134"/>
      <c r="B247" s="134"/>
      <c r="C247" s="134"/>
      <c r="D247" s="161"/>
      <c r="E247" s="134"/>
      <c r="F247" s="134"/>
      <c r="G247" s="134"/>
      <c r="H247" s="134"/>
      <c r="I247" s="134"/>
      <c r="J247" s="161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134"/>
      <c r="AF247" s="134"/>
      <c r="AG247" s="134"/>
      <c r="AH247" s="134"/>
      <c r="AI247" s="134"/>
      <c r="AJ247" s="134"/>
      <c r="AK247" s="134"/>
      <c r="AL247" s="134"/>
      <c r="AM247" s="134"/>
      <c r="AN247" s="134"/>
      <c r="AO247" s="134"/>
      <c r="AP247" s="134"/>
      <c r="AQ247" s="134"/>
      <c r="AR247" s="134"/>
      <c r="AS247" s="134"/>
      <c r="AT247" s="134"/>
      <c r="AU247" s="134"/>
    </row>
    <row r="248" spans="1:47" ht="15">
      <c r="A248" s="134"/>
      <c r="B248" s="134"/>
      <c r="C248" s="134"/>
      <c r="D248" s="161"/>
      <c r="E248" s="134"/>
      <c r="F248" s="134"/>
      <c r="G248" s="134"/>
      <c r="H248" s="134"/>
      <c r="I248" s="134"/>
      <c r="J248" s="161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134"/>
      <c r="AF248" s="134"/>
      <c r="AG248" s="134"/>
      <c r="AH248" s="134"/>
      <c r="AI248" s="134"/>
      <c r="AJ248" s="134"/>
      <c r="AK248" s="134"/>
      <c r="AL248" s="134"/>
      <c r="AM248" s="134"/>
      <c r="AN248" s="134"/>
      <c r="AO248" s="134"/>
      <c r="AP248" s="134"/>
      <c r="AQ248" s="134"/>
      <c r="AR248" s="134"/>
      <c r="AS248" s="134"/>
      <c r="AT248" s="134"/>
      <c r="AU248" s="134"/>
    </row>
    <row r="249" spans="1:47" ht="15">
      <c r="A249" s="134"/>
      <c r="B249" s="134"/>
      <c r="C249" s="134"/>
      <c r="D249" s="161"/>
      <c r="E249" s="134"/>
      <c r="F249" s="134"/>
      <c r="G249" s="134"/>
      <c r="H249" s="134"/>
      <c r="I249" s="134"/>
      <c r="J249" s="161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134"/>
      <c r="AF249" s="134"/>
      <c r="AG249" s="134"/>
      <c r="AH249" s="134"/>
      <c r="AI249" s="134"/>
      <c r="AJ249" s="134"/>
      <c r="AK249" s="134"/>
      <c r="AL249" s="134"/>
      <c r="AM249" s="134"/>
      <c r="AN249" s="134"/>
      <c r="AO249" s="134"/>
      <c r="AP249" s="134"/>
      <c r="AQ249" s="134"/>
      <c r="AR249" s="134"/>
      <c r="AS249" s="134"/>
      <c r="AT249" s="134"/>
      <c r="AU249" s="134"/>
    </row>
    <row r="250" spans="1:47" ht="15">
      <c r="A250" s="134"/>
      <c r="B250" s="134"/>
      <c r="C250" s="134"/>
      <c r="D250" s="161"/>
      <c r="E250" s="134"/>
      <c r="F250" s="134"/>
      <c r="G250" s="134"/>
      <c r="H250" s="134"/>
      <c r="I250" s="134"/>
      <c r="J250" s="161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134"/>
      <c r="AF250" s="134"/>
      <c r="AG250" s="134"/>
      <c r="AH250" s="134"/>
      <c r="AI250" s="134"/>
      <c r="AJ250" s="134"/>
      <c r="AK250" s="134"/>
      <c r="AL250" s="134"/>
      <c r="AM250" s="134"/>
      <c r="AN250" s="134"/>
      <c r="AO250" s="134"/>
      <c r="AP250" s="134"/>
      <c r="AQ250" s="134"/>
      <c r="AR250" s="134"/>
      <c r="AS250" s="134"/>
      <c r="AT250" s="134"/>
      <c r="AU250" s="134"/>
    </row>
    <row r="251" spans="1:47" ht="15">
      <c r="A251" s="134"/>
      <c r="B251" s="134"/>
      <c r="C251" s="134"/>
      <c r="D251" s="161"/>
      <c r="E251" s="134"/>
      <c r="F251" s="134"/>
      <c r="G251" s="134"/>
      <c r="H251" s="134"/>
      <c r="I251" s="134"/>
      <c r="J251" s="161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134"/>
      <c r="AF251" s="134"/>
      <c r="AG251" s="134"/>
      <c r="AH251" s="134"/>
      <c r="AI251" s="134"/>
      <c r="AJ251" s="134"/>
      <c r="AK251" s="134"/>
      <c r="AL251" s="134"/>
      <c r="AM251" s="134"/>
      <c r="AN251" s="134"/>
      <c r="AO251" s="134"/>
      <c r="AP251" s="134"/>
      <c r="AQ251" s="134"/>
      <c r="AR251" s="134"/>
      <c r="AS251" s="134"/>
      <c r="AT251" s="134"/>
      <c r="AU251" s="134"/>
    </row>
    <row r="252" spans="1:47" ht="15">
      <c r="A252" s="134"/>
      <c r="B252" s="134"/>
      <c r="C252" s="134"/>
      <c r="D252" s="161"/>
      <c r="E252" s="134"/>
      <c r="F252" s="134"/>
      <c r="G252" s="134"/>
      <c r="H252" s="134"/>
      <c r="I252" s="134"/>
      <c r="J252" s="161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134"/>
      <c r="AF252" s="134"/>
      <c r="AG252" s="134"/>
      <c r="AH252" s="134"/>
      <c r="AI252" s="134"/>
      <c r="AJ252" s="134"/>
      <c r="AK252" s="134"/>
      <c r="AL252" s="134"/>
      <c r="AM252" s="134"/>
      <c r="AN252" s="134"/>
      <c r="AO252" s="134"/>
      <c r="AP252" s="134"/>
      <c r="AQ252" s="134"/>
      <c r="AR252" s="134"/>
      <c r="AS252" s="134"/>
      <c r="AT252" s="134"/>
      <c r="AU252" s="134"/>
    </row>
    <row r="253" spans="1:47" ht="15">
      <c r="A253" s="134"/>
      <c r="B253" s="134"/>
      <c r="C253" s="134"/>
      <c r="D253" s="161"/>
      <c r="E253" s="134"/>
      <c r="F253" s="134"/>
      <c r="G253" s="134"/>
      <c r="H253" s="134"/>
      <c r="I253" s="134"/>
      <c r="J253" s="161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134"/>
      <c r="AF253" s="134"/>
      <c r="AG253" s="134"/>
      <c r="AH253" s="134"/>
      <c r="AI253" s="134"/>
      <c r="AJ253" s="134"/>
      <c r="AK253" s="134"/>
      <c r="AL253" s="134"/>
      <c r="AM253" s="134"/>
      <c r="AN253" s="134"/>
      <c r="AO253" s="134"/>
      <c r="AP253" s="134"/>
      <c r="AQ253" s="134"/>
      <c r="AR253" s="134"/>
      <c r="AS253" s="134"/>
      <c r="AT253" s="134"/>
      <c r="AU253" s="134"/>
    </row>
    <row r="254" spans="1:47" ht="15">
      <c r="A254" s="134"/>
      <c r="B254" s="134"/>
      <c r="C254" s="134"/>
      <c r="D254" s="161"/>
      <c r="E254" s="134"/>
      <c r="F254" s="134"/>
      <c r="G254" s="134"/>
      <c r="H254" s="134"/>
      <c r="I254" s="134"/>
      <c r="J254" s="161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  <c r="AA254" s="134"/>
      <c r="AB254" s="134"/>
      <c r="AC254" s="134"/>
      <c r="AD254" s="134"/>
      <c r="AE254" s="134"/>
      <c r="AF254" s="134"/>
      <c r="AG254" s="134"/>
      <c r="AH254" s="134"/>
      <c r="AI254" s="134"/>
      <c r="AJ254" s="134"/>
      <c r="AK254" s="134"/>
      <c r="AL254" s="134"/>
      <c r="AM254" s="134"/>
      <c r="AN254" s="134"/>
      <c r="AO254" s="134"/>
      <c r="AP254" s="134"/>
      <c r="AQ254" s="134"/>
      <c r="AR254" s="134"/>
      <c r="AS254" s="134"/>
      <c r="AT254" s="134"/>
      <c r="AU254" s="134"/>
    </row>
    <row r="255" spans="1:47" ht="15">
      <c r="A255" s="134"/>
      <c r="B255" s="134"/>
      <c r="C255" s="134"/>
      <c r="D255" s="161"/>
      <c r="E255" s="134"/>
      <c r="F255" s="134"/>
      <c r="G255" s="134"/>
      <c r="H255" s="134"/>
      <c r="I255" s="134"/>
      <c r="J255" s="161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  <c r="AA255" s="134"/>
      <c r="AB255" s="134"/>
      <c r="AC255" s="134"/>
      <c r="AD255" s="134"/>
      <c r="AE255" s="134"/>
      <c r="AF255" s="134"/>
      <c r="AG255" s="134"/>
      <c r="AH255" s="134"/>
      <c r="AI255" s="134"/>
      <c r="AJ255" s="134"/>
      <c r="AK255" s="134"/>
      <c r="AL255" s="134"/>
      <c r="AM255" s="134"/>
      <c r="AN255" s="134"/>
      <c r="AO255" s="134"/>
      <c r="AP255" s="134"/>
      <c r="AQ255" s="134"/>
      <c r="AR255" s="134"/>
      <c r="AS255" s="134"/>
      <c r="AT255" s="134"/>
      <c r="AU255" s="134"/>
    </row>
    <row r="256" spans="1:47" ht="15">
      <c r="A256" s="134"/>
      <c r="B256" s="134"/>
      <c r="C256" s="134"/>
      <c r="D256" s="161"/>
      <c r="E256" s="134"/>
      <c r="F256" s="134"/>
      <c r="G256" s="134"/>
      <c r="H256" s="134"/>
      <c r="I256" s="134"/>
      <c r="J256" s="161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  <c r="AA256" s="134"/>
      <c r="AB256" s="134"/>
      <c r="AC256" s="134"/>
      <c r="AD256" s="134"/>
      <c r="AE256" s="134"/>
      <c r="AF256" s="134"/>
      <c r="AG256" s="134"/>
      <c r="AH256" s="134"/>
      <c r="AI256" s="134"/>
      <c r="AJ256" s="134"/>
      <c r="AK256" s="134"/>
      <c r="AL256" s="134"/>
      <c r="AM256" s="134"/>
      <c r="AN256" s="134"/>
      <c r="AO256" s="134"/>
      <c r="AP256" s="134"/>
      <c r="AQ256" s="134"/>
      <c r="AR256" s="134"/>
      <c r="AS256" s="134"/>
      <c r="AT256" s="134"/>
      <c r="AU256" s="134"/>
    </row>
    <row r="257" spans="1:47" ht="15">
      <c r="A257" s="134"/>
      <c r="B257" s="134"/>
      <c r="C257" s="134"/>
      <c r="D257" s="161"/>
      <c r="E257" s="134"/>
      <c r="F257" s="134"/>
      <c r="G257" s="134"/>
      <c r="H257" s="134"/>
      <c r="I257" s="134"/>
      <c r="J257" s="161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  <c r="AA257" s="134"/>
      <c r="AB257" s="134"/>
      <c r="AC257" s="134"/>
      <c r="AD257" s="134"/>
      <c r="AE257" s="134"/>
      <c r="AF257" s="134"/>
      <c r="AG257" s="134"/>
      <c r="AH257" s="134"/>
      <c r="AI257" s="134"/>
      <c r="AJ257" s="134"/>
      <c r="AK257" s="134"/>
      <c r="AL257" s="134"/>
      <c r="AM257" s="134"/>
      <c r="AN257" s="134"/>
      <c r="AO257" s="134"/>
      <c r="AP257" s="134"/>
      <c r="AQ257" s="134"/>
      <c r="AR257" s="134"/>
      <c r="AS257" s="134"/>
      <c r="AT257" s="134"/>
      <c r="AU257" s="134"/>
    </row>
    <row r="258" spans="1:47" ht="15">
      <c r="A258" s="134"/>
      <c r="B258" s="134"/>
      <c r="C258" s="134"/>
      <c r="D258" s="161"/>
      <c r="E258" s="134"/>
      <c r="F258" s="134"/>
      <c r="G258" s="134"/>
      <c r="H258" s="134"/>
      <c r="I258" s="134"/>
      <c r="J258" s="161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  <c r="AA258" s="134"/>
      <c r="AB258" s="134"/>
      <c r="AC258" s="134"/>
      <c r="AD258" s="134"/>
      <c r="AE258" s="134"/>
      <c r="AF258" s="134"/>
      <c r="AG258" s="134"/>
      <c r="AH258" s="134"/>
      <c r="AI258" s="134"/>
      <c r="AJ258" s="134"/>
      <c r="AK258" s="134"/>
      <c r="AL258" s="134"/>
      <c r="AM258" s="134"/>
      <c r="AN258" s="134"/>
      <c r="AO258" s="134"/>
      <c r="AP258" s="134"/>
      <c r="AQ258" s="134"/>
      <c r="AR258" s="134"/>
      <c r="AS258" s="134"/>
      <c r="AT258" s="134"/>
      <c r="AU258" s="134"/>
    </row>
    <row r="259" spans="1:47" ht="15">
      <c r="A259" s="134"/>
      <c r="B259" s="134"/>
      <c r="C259" s="134"/>
      <c r="D259" s="161"/>
      <c r="E259" s="134"/>
      <c r="F259" s="134"/>
      <c r="G259" s="134"/>
      <c r="H259" s="134"/>
      <c r="I259" s="134"/>
      <c r="J259" s="161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  <c r="AA259" s="134"/>
      <c r="AB259" s="134"/>
      <c r="AC259" s="134"/>
      <c r="AD259" s="134"/>
      <c r="AE259" s="134"/>
      <c r="AF259" s="134"/>
      <c r="AG259" s="134"/>
      <c r="AH259" s="134"/>
      <c r="AI259" s="134"/>
      <c r="AJ259" s="134"/>
      <c r="AK259" s="134"/>
      <c r="AL259" s="134"/>
      <c r="AM259" s="134"/>
      <c r="AN259" s="134"/>
      <c r="AO259" s="134"/>
      <c r="AP259" s="134"/>
      <c r="AQ259" s="134"/>
      <c r="AR259" s="134"/>
      <c r="AS259" s="134"/>
      <c r="AT259" s="134"/>
      <c r="AU259" s="134"/>
    </row>
    <row r="260" spans="1:47" ht="15">
      <c r="A260" s="134"/>
      <c r="B260" s="134"/>
      <c r="C260" s="134"/>
      <c r="D260" s="161"/>
      <c r="E260" s="134"/>
      <c r="F260" s="134"/>
      <c r="G260" s="134"/>
      <c r="H260" s="134"/>
      <c r="I260" s="134"/>
      <c r="J260" s="161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4"/>
      <c r="AK260" s="134"/>
      <c r="AL260" s="134"/>
      <c r="AM260" s="134"/>
      <c r="AN260" s="134"/>
      <c r="AO260" s="134"/>
      <c r="AP260" s="134"/>
      <c r="AQ260" s="134"/>
      <c r="AR260" s="134"/>
      <c r="AS260" s="134"/>
      <c r="AT260" s="134"/>
      <c r="AU260" s="134"/>
    </row>
    <row r="261" spans="1:47" ht="15">
      <c r="A261" s="134"/>
      <c r="B261" s="134"/>
      <c r="C261" s="134"/>
      <c r="D261" s="161"/>
      <c r="E261" s="134"/>
      <c r="F261" s="134"/>
      <c r="G261" s="134"/>
      <c r="H261" s="134"/>
      <c r="I261" s="134"/>
      <c r="J261" s="161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  <c r="AA261" s="134"/>
      <c r="AB261" s="134"/>
      <c r="AC261" s="134"/>
      <c r="AD261" s="134"/>
      <c r="AE261" s="134"/>
      <c r="AF261" s="134"/>
      <c r="AG261" s="134"/>
      <c r="AH261" s="134"/>
      <c r="AI261" s="134"/>
      <c r="AJ261" s="134"/>
      <c r="AK261" s="134"/>
      <c r="AL261" s="134"/>
      <c r="AM261" s="134"/>
      <c r="AN261" s="134"/>
      <c r="AO261" s="134"/>
      <c r="AP261" s="134"/>
      <c r="AQ261" s="134"/>
      <c r="AR261" s="134"/>
      <c r="AS261" s="134"/>
      <c r="AT261" s="134"/>
      <c r="AU261" s="134"/>
    </row>
    <row r="262" spans="1:47" ht="15">
      <c r="A262" s="134"/>
      <c r="B262" s="134"/>
      <c r="C262" s="134"/>
      <c r="D262" s="161"/>
      <c r="E262" s="134"/>
      <c r="F262" s="134"/>
      <c r="G262" s="134"/>
      <c r="H262" s="134"/>
      <c r="I262" s="134"/>
      <c r="J262" s="161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  <c r="AA262" s="134"/>
      <c r="AB262" s="134"/>
      <c r="AC262" s="134"/>
      <c r="AD262" s="134"/>
      <c r="AE262" s="134"/>
      <c r="AF262" s="134"/>
      <c r="AG262" s="134"/>
      <c r="AH262" s="134"/>
      <c r="AI262" s="134"/>
      <c r="AJ262" s="134"/>
      <c r="AK262" s="134"/>
      <c r="AL262" s="134"/>
      <c r="AM262" s="134"/>
      <c r="AN262" s="134"/>
      <c r="AO262" s="134"/>
      <c r="AP262" s="134"/>
      <c r="AQ262" s="134"/>
      <c r="AR262" s="134"/>
      <c r="AS262" s="134"/>
      <c r="AT262" s="134"/>
      <c r="AU262" s="134"/>
    </row>
    <row r="263" spans="1:47" ht="15">
      <c r="A263" s="134"/>
      <c r="B263" s="134"/>
      <c r="C263" s="134"/>
      <c r="D263" s="161"/>
      <c r="E263" s="134"/>
      <c r="F263" s="134"/>
      <c r="G263" s="134"/>
      <c r="H263" s="134"/>
      <c r="I263" s="134"/>
      <c r="J263" s="161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  <c r="AA263" s="134"/>
      <c r="AB263" s="134"/>
      <c r="AC263" s="134"/>
      <c r="AD263" s="134"/>
      <c r="AE263" s="134"/>
      <c r="AF263" s="134"/>
      <c r="AG263" s="134"/>
      <c r="AH263" s="134"/>
      <c r="AI263" s="134"/>
      <c r="AJ263" s="134"/>
      <c r="AK263" s="134"/>
      <c r="AL263" s="134"/>
      <c r="AM263" s="134"/>
      <c r="AN263" s="134"/>
      <c r="AO263" s="134"/>
      <c r="AP263" s="134"/>
      <c r="AQ263" s="134"/>
      <c r="AR263" s="134"/>
      <c r="AS263" s="134"/>
      <c r="AT263" s="134"/>
      <c r="AU263" s="134"/>
    </row>
    <row r="264" spans="1:47" ht="15">
      <c r="A264" s="134"/>
      <c r="B264" s="134"/>
      <c r="C264" s="134"/>
      <c r="D264" s="161"/>
      <c r="E264" s="134"/>
      <c r="F264" s="134"/>
      <c r="G264" s="134"/>
      <c r="H264" s="134"/>
      <c r="I264" s="134"/>
      <c r="J264" s="161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  <c r="AB264" s="134"/>
      <c r="AC264" s="134"/>
      <c r="AD264" s="134"/>
      <c r="AE264" s="134"/>
      <c r="AF264" s="134"/>
      <c r="AG264" s="134"/>
      <c r="AH264" s="134"/>
      <c r="AI264" s="134"/>
      <c r="AJ264" s="134"/>
      <c r="AK264" s="134"/>
      <c r="AL264" s="134"/>
      <c r="AM264" s="134"/>
      <c r="AN264" s="134"/>
      <c r="AO264" s="134"/>
      <c r="AP264" s="134"/>
      <c r="AQ264" s="134"/>
      <c r="AR264" s="134"/>
      <c r="AS264" s="134"/>
      <c r="AT264" s="134"/>
      <c r="AU264" s="134"/>
    </row>
    <row r="265" spans="1:47" ht="15">
      <c r="A265" s="134"/>
      <c r="B265" s="134"/>
      <c r="C265" s="134"/>
      <c r="D265" s="161"/>
      <c r="E265" s="134"/>
      <c r="F265" s="134"/>
      <c r="G265" s="134"/>
      <c r="H265" s="134"/>
      <c r="I265" s="134"/>
      <c r="J265" s="161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  <c r="AA265" s="134"/>
      <c r="AB265" s="134"/>
      <c r="AC265" s="134"/>
      <c r="AD265" s="134"/>
      <c r="AE265" s="134"/>
      <c r="AF265" s="134"/>
      <c r="AG265" s="134"/>
      <c r="AH265" s="134"/>
      <c r="AI265" s="134"/>
      <c r="AJ265" s="134"/>
      <c r="AK265" s="134"/>
      <c r="AL265" s="134"/>
      <c r="AM265" s="134"/>
      <c r="AN265" s="134"/>
      <c r="AO265" s="134"/>
      <c r="AP265" s="134"/>
      <c r="AQ265" s="134"/>
      <c r="AR265" s="134"/>
      <c r="AS265" s="134"/>
      <c r="AT265" s="134"/>
      <c r="AU265" s="134"/>
    </row>
    <row r="266" spans="1:47" ht="15">
      <c r="A266" s="134"/>
      <c r="B266" s="134"/>
      <c r="C266" s="134"/>
      <c r="D266" s="161"/>
      <c r="E266" s="134"/>
      <c r="F266" s="134"/>
      <c r="G266" s="134"/>
      <c r="H266" s="134"/>
      <c r="I266" s="134"/>
      <c r="J266" s="161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  <c r="AA266" s="134"/>
      <c r="AB266" s="134"/>
      <c r="AC266" s="134"/>
      <c r="AD266" s="134"/>
      <c r="AE266" s="134"/>
      <c r="AF266" s="134"/>
      <c r="AG266" s="134"/>
      <c r="AH266" s="134"/>
      <c r="AI266" s="134"/>
      <c r="AJ266" s="134"/>
      <c r="AK266" s="134"/>
      <c r="AL266" s="134"/>
      <c r="AM266" s="134"/>
      <c r="AN266" s="134"/>
      <c r="AO266" s="134"/>
      <c r="AP266" s="134"/>
      <c r="AQ266" s="134"/>
      <c r="AR266" s="134"/>
      <c r="AS266" s="134"/>
      <c r="AT266" s="134"/>
      <c r="AU266" s="134"/>
    </row>
    <row r="267" spans="1:47" ht="15">
      <c r="A267" s="134"/>
      <c r="B267" s="134"/>
      <c r="C267" s="134"/>
      <c r="D267" s="161"/>
      <c r="E267" s="134"/>
      <c r="F267" s="134"/>
      <c r="G267" s="134"/>
      <c r="H267" s="134"/>
      <c r="I267" s="134"/>
      <c r="J267" s="161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  <c r="AA267" s="134"/>
      <c r="AB267" s="134"/>
      <c r="AC267" s="134"/>
      <c r="AD267" s="134"/>
      <c r="AE267" s="134"/>
      <c r="AF267" s="134"/>
      <c r="AG267" s="134"/>
      <c r="AH267" s="134"/>
      <c r="AI267" s="134"/>
      <c r="AJ267" s="134"/>
      <c r="AK267" s="134"/>
      <c r="AL267" s="134"/>
      <c r="AM267" s="134"/>
      <c r="AN267" s="134"/>
      <c r="AO267" s="134"/>
      <c r="AP267" s="134"/>
      <c r="AQ267" s="134"/>
      <c r="AR267" s="134"/>
      <c r="AS267" s="134"/>
      <c r="AT267" s="134"/>
      <c r="AU267" s="134"/>
    </row>
    <row r="268" spans="1:47" ht="15">
      <c r="A268" s="134"/>
      <c r="B268" s="134"/>
      <c r="C268" s="134"/>
      <c r="D268" s="161"/>
      <c r="E268" s="134"/>
      <c r="F268" s="134"/>
      <c r="G268" s="134"/>
      <c r="H268" s="134"/>
      <c r="I268" s="134"/>
      <c r="J268" s="161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  <c r="AA268" s="134"/>
      <c r="AB268" s="134"/>
      <c r="AC268" s="134"/>
      <c r="AD268" s="134"/>
      <c r="AE268" s="134"/>
      <c r="AF268" s="134"/>
      <c r="AG268" s="134"/>
      <c r="AH268" s="134"/>
      <c r="AI268" s="134"/>
      <c r="AJ268" s="134"/>
      <c r="AK268" s="134"/>
      <c r="AL268" s="134"/>
      <c r="AM268" s="134"/>
      <c r="AN268" s="134"/>
      <c r="AO268" s="134"/>
      <c r="AP268" s="134"/>
      <c r="AQ268" s="134"/>
      <c r="AR268" s="134"/>
      <c r="AS268" s="134"/>
      <c r="AT268" s="134"/>
      <c r="AU268" s="134"/>
    </row>
    <row r="269" spans="1:47" ht="15">
      <c r="A269" s="134"/>
      <c r="B269" s="134"/>
      <c r="C269" s="134"/>
      <c r="D269" s="161"/>
      <c r="E269" s="134"/>
      <c r="F269" s="134"/>
      <c r="G269" s="134"/>
      <c r="H269" s="134"/>
      <c r="I269" s="134"/>
      <c r="J269" s="161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  <c r="AA269" s="134"/>
      <c r="AB269" s="134"/>
      <c r="AC269" s="134"/>
      <c r="AD269" s="134"/>
      <c r="AE269" s="134"/>
      <c r="AF269" s="134"/>
      <c r="AG269" s="134"/>
      <c r="AH269" s="134"/>
      <c r="AI269" s="134"/>
      <c r="AJ269" s="134"/>
      <c r="AK269" s="134"/>
      <c r="AL269" s="134"/>
      <c r="AM269" s="134"/>
      <c r="AN269" s="134"/>
      <c r="AO269" s="134"/>
      <c r="AP269" s="134"/>
      <c r="AQ269" s="134"/>
      <c r="AR269" s="134"/>
      <c r="AS269" s="134"/>
      <c r="AT269" s="134"/>
      <c r="AU269" s="134"/>
    </row>
    <row r="270" spans="1:47" ht="15">
      <c r="A270" s="134"/>
      <c r="B270" s="134"/>
      <c r="C270" s="134"/>
      <c r="D270" s="161"/>
      <c r="E270" s="134"/>
      <c r="F270" s="134"/>
      <c r="G270" s="134"/>
      <c r="H270" s="134"/>
      <c r="I270" s="134"/>
      <c r="J270" s="161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  <c r="AA270" s="134"/>
      <c r="AB270" s="134"/>
      <c r="AC270" s="134"/>
      <c r="AD270" s="134"/>
      <c r="AE270" s="134"/>
      <c r="AF270" s="134"/>
      <c r="AG270" s="134"/>
      <c r="AH270" s="134"/>
      <c r="AI270" s="134"/>
      <c r="AJ270" s="134"/>
      <c r="AK270" s="134"/>
      <c r="AL270" s="134"/>
      <c r="AM270" s="134"/>
      <c r="AN270" s="134"/>
      <c r="AO270" s="134"/>
      <c r="AP270" s="134"/>
      <c r="AQ270" s="134"/>
      <c r="AR270" s="134"/>
      <c r="AS270" s="134"/>
      <c r="AT270" s="134"/>
      <c r="AU270" s="134"/>
    </row>
    <row r="271" spans="1:47" ht="15">
      <c r="A271" s="134"/>
      <c r="B271" s="134"/>
      <c r="C271" s="134"/>
      <c r="D271" s="161"/>
      <c r="E271" s="134"/>
      <c r="F271" s="134"/>
      <c r="G271" s="134"/>
      <c r="H271" s="134"/>
      <c r="I271" s="134"/>
      <c r="J271" s="161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  <c r="AF271" s="134"/>
      <c r="AG271" s="134"/>
      <c r="AH271" s="134"/>
      <c r="AI271" s="134"/>
      <c r="AJ271" s="134"/>
      <c r="AK271" s="134"/>
      <c r="AL271" s="134"/>
      <c r="AM271" s="134"/>
      <c r="AN271" s="134"/>
      <c r="AO271" s="134"/>
      <c r="AP271" s="134"/>
      <c r="AQ271" s="134"/>
      <c r="AR271" s="134"/>
      <c r="AS271" s="134"/>
      <c r="AT271" s="134"/>
      <c r="AU271" s="134"/>
    </row>
    <row r="272" spans="1:47" ht="15">
      <c r="A272" s="134"/>
      <c r="B272" s="134"/>
      <c r="C272" s="134"/>
      <c r="D272" s="161"/>
      <c r="E272" s="134"/>
      <c r="F272" s="134"/>
      <c r="G272" s="134"/>
      <c r="H272" s="134"/>
      <c r="I272" s="134"/>
      <c r="J272" s="161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  <c r="AF272" s="134"/>
      <c r="AG272" s="134"/>
      <c r="AH272" s="134"/>
      <c r="AI272" s="134"/>
      <c r="AJ272" s="134"/>
      <c r="AK272" s="134"/>
      <c r="AL272" s="134"/>
      <c r="AM272" s="134"/>
      <c r="AN272" s="134"/>
      <c r="AO272" s="134"/>
      <c r="AP272" s="134"/>
      <c r="AQ272" s="134"/>
      <c r="AR272" s="134"/>
      <c r="AS272" s="134"/>
      <c r="AT272" s="134"/>
      <c r="AU272" s="134"/>
    </row>
    <row r="273" spans="1:47" ht="15">
      <c r="A273" s="134"/>
      <c r="B273" s="134"/>
      <c r="C273" s="134"/>
      <c r="D273" s="161"/>
      <c r="E273" s="134"/>
      <c r="F273" s="134"/>
      <c r="G273" s="134"/>
      <c r="H273" s="134"/>
      <c r="I273" s="134"/>
      <c r="J273" s="161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  <c r="AA273" s="134"/>
      <c r="AB273" s="134"/>
      <c r="AC273" s="134"/>
      <c r="AD273" s="134"/>
      <c r="AE273" s="134"/>
      <c r="AF273" s="134"/>
      <c r="AG273" s="134"/>
      <c r="AH273" s="134"/>
      <c r="AI273" s="134"/>
      <c r="AJ273" s="134"/>
      <c r="AK273" s="134"/>
      <c r="AL273" s="134"/>
      <c r="AM273" s="134"/>
      <c r="AN273" s="134"/>
      <c r="AO273" s="134"/>
      <c r="AP273" s="134"/>
      <c r="AQ273" s="134"/>
      <c r="AR273" s="134"/>
      <c r="AS273" s="134"/>
      <c r="AT273" s="134"/>
      <c r="AU273" s="134"/>
    </row>
    <row r="274" spans="1:47" ht="15">
      <c r="A274" s="134"/>
      <c r="B274" s="134"/>
      <c r="C274" s="134"/>
      <c r="D274" s="161"/>
      <c r="E274" s="134"/>
      <c r="F274" s="134"/>
      <c r="G274" s="134"/>
      <c r="H274" s="134"/>
      <c r="I274" s="134"/>
      <c r="J274" s="161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  <c r="AA274" s="134"/>
      <c r="AB274" s="134"/>
      <c r="AC274" s="134"/>
      <c r="AD274" s="134"/>
      <c r="AE274" s="134"/>
      <c r="AF274" s="134"/>
      <c r="AG274" s="134"/>
      <c r="AH274" s="134"/>
      <c r="AI274" s="134"/>
      <c r="AJ274" s="134"/>
      <c r="AK274" s="134"/>
      <c r="AL274" s="134"/>
      <c r="AM274" s="134"/>
      <c r="AN274" s="134"/>
      <c r="AO274" s="134"/>
      <c r="AP274" s="134"/>
      <c r="AQ274" s="134"/>
      <c r="AR274" s="134"/>
      <c r="AS274" s="134"/>
      <c r="AT274" s="134"/>
      <c r="AU274" s="134"/>
    </row>
    <row r="275" spans="1:47" ht="15">
      <c r="A275" s="134"/>
      <c r="B275" s="134"/>
      <c r="C275" s="134"/>
      <c r="D275" s="161"/>
      <c r="E275" s="134"/>
      <c r="F275" s="134"/>
      <c r="G275" s="134"/>
      <c r="H275" s="134"/>
      <c r="I275" s="134"/>
      <c r="J275" s="161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  <c r="AA275" s="134"/>
      <c r="AB275" s="134"/>
      <c r="AC275" s="134"/>
      <c r="AD275" s="134"/>
      <c r="AE275" s="134"/>
      <c r="AF275" s="134"/>
      <c r="AG275" s="134"/>
      <c r="AH275" s="134"/>
      <c r="AI275" s="134"/>
      <c r="AJ275" s="134"/>
      <c r="AK275" s="134"/>
      <c r="AL275" s="134"/>
      <c r="AM275" s="134"/>
      <c r="AN275" s="134"/>
      <c r="AO275" s="134"/>
      <c r="AP275" s="134"/>
      <c r="AQ275" s="134"/>
      <c r="AR275" s="134"/>
      <c r="AS275" s="134"/>
      <c r="AT275" s="134"/>
      <c r="AU275" s="134"/>
    </row>
    <row r="276" spans="1:47" ht="15">
      <c r="A276" s="134"/>
      <c r="B276" s="134"/>
      <c r="C276" s="134"/>
      <c r="D276" s="161"/>
      <c r="E276" s="134"/>
      <c r="F276" s="134"/>
      <c r="G276" s="134"/>
      <c r="H276" s="134"/>
      <c r="I276" s="134"/>
      <c r="J276" s="161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  <c r="AF276" s="134"/>
      <c r="AG276" s="134"/>
      <c r="AH276" s="134"/>
      <c r="AI276" s="134"/>
      <c r="AJ276" s="134"/>
      <c r="AK276" s="134"/>
      <c r="AL276" s="134"/>
      <c r="AM276" s="134"/>
      <c r="AN276" s="134"/>
      <c r="AO276" s="134"/>
      <c r="AP276" s="134"/>
      <c r="AQ276" s="134"/>
      <c r="AR276" s="134"/>
      <c r="AS276" s="134"/>
      <c r="AT276" s="134"/>
      <c r="AU276" s="134"/>
    </row>
    <row r="277" spans="1:47" ht="15">
      <c r="A277" s="134"/>
      <c r="B277" s="134"/>
      <c r="C277" s="134"/>
      <c r="D277" s="161"/>
      <c r="E277" s="134"/>
      <c r="F277" s="134"/>
      <c r="G277" s="134"/>
      <c r="H277" s="134"/>
      <c r="I277" s="134"/>
      <c r="J277" s="161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  <c r="AA277" s="134"/>
      <c r="AB277" s="134"/>
      <c r="AC277" s="134"/>
      <c r="AD277" s="134"/>
      <c r="AE277" s="134"/>
      <c r="AF277" s="134"/>
      <c r="AG277" s="134"/>
      <c r="AH277" s="134"/>
      <c r="AI277" s="134"/>
      <c r="AJ277" s="134"/>
      <c r="AK277" s="134"/>
      <c r="AL277" s="134"/>
      <c r="AM277" s="134"/>
      <c r="AN277" s="134"/>
      <c r="AO277" s="134"/>
      <c r="AP277" s="134"/>
      <c r="AQ277" s="134"/>
      <c r="AR277" s="134"/>
      <c r="AS277" s="134"/>
      <c r="AT277" s="134"/>
      <c r="AU277" s="134"/>
    </row>
    <row r="278" spans="1:47" ht="15">
      <c r="A278" s="134"/>
      <c r="B278" s="134"/>
      <c r="C278" s="134"/>
      <c r="D278" s="161"/>
      <c r="E278" s="134"/>
      <c r="F278" s="134"/>
      <c r="G278" s="134"/>
      <c r="H278" s="134"/>
      <c r="I278" s="134"/>
      <c r="J278" s="161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4"/>
      <c r="AD278" s="134"/>
      <c r="AE278" s="134"/>
      <c r="AF278" s="134"/>
      <c r="AG278" s="134"/>
      <c r="AH278" s="134"/>
      <c r="AI278" s="134"/>
      <c r="AJ278" s="134"/>
      <c r="AK278" s="134"/>
      <c r="AL278" s="134"/>
      <c r="AM278" s="134"/>
      <c r="AN278" s="134"/>
      <c r="AO278" s="134"/>
      <c r="AP278" s="134"/>
      <c r="AQ278" s="134"/>
      <c r="AR278" s="134"/>
      <c r="AS278" s="134"/>
      <c r="AT278" s="134"/>
      <c r="AU278" s="134"/>
    </row>
    <row r="279" spans="1:47" ht="15">
      <c r="A279" s="134"/>
      <c r="B279" s="134"/>
      <c r="C279" s="134"/>
      <c r="D279" s="161"/>
      <c r="E279" s="134"/>
      <c r="F279" s="134"/>
      <c r="G279" s="134"/>
      <c r="H279" s="134"/>
      <c r="I279" s="134"/>
      <c r="J279" s="161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  <c r="AA279" s="134"/>
      <c r="AB279" s="134"/>
      <c r="AC279" s="134"/>
      <c r="AD279" s="134"/>
      <c r="AE279" s="134"/>
      <c r="AF279" s="134"/>
      <c r="AG279" s="134"/>
      <c r="AH279" s="134"/>
      <c r="AI279" s="134"/>
      <c r="AJ279" s="134"/>
      <c r="AK279" s="134"/>
      <c r="AL279" s="134"/>
      <c r="AM279" s="134"/>
      <c r="AN279" s="134"/>
      <c r="AO279" s="134"/>
      <c r="AP279" s="134"/>
      <c r="AQ279" s="134"/>
      <c r="AR279" s="134"/>
      <c r="AS279" s="134"/>
      <c r="AT279" s="134"/>
      <c r="AU279" s="134"/>
    </row>
    <row r="280" spans="1:47" ht="15">
      <c r="A280" s="134"/>
      <c r="B280" s="134"/>
      <c r="C280" s="134"/>
      <c r="D280" s="161"/>
      <c r="E280" s="134"/>
      <c r="F280" s="134"/>
      <c r="G280" s="134"/>
      <c r="H280" s="134"/>
      <c r="I280" s="134"/>
      <c r="J280" s="161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  <c r="AA280" s="134"/>
      <c r="AB280" s="134"/>
      <c r="AC280" s="134"/>
      <c r="AD280" s="134"/>
      <c r="AE280" s="134"/>
      <c r="AF280" s="134"/>
      <c r="AG280" s="134"/>
      <c r="AH280" s="134"/>
      <c r="AI280" s="134"/>
      <c r="AJ280" s="134"/>
      <c r="AK280" s="134"/>
      <c r="AL280" s="134"/>
      <c r="AM280" s="134"/>
      <c r="AN280" s="134"/>
      <c r="AO280" s="134"/>
      <c r="AP280" s="134"/>
      <c r="AQ280" s="134"/>
      <c r="AR280" s="134"/>
      <c r="AS280" s="134"/>
      <c r="AT280" s="134"/>
      <c r="AU280" s="134"/>
    </row>
    <row r="281" spans="1:47" ht="15">
      <c r="A281" s="134"/>
      <c r="B281" s="134"/>
      <c r="C281" s="134"/>
      <c r="D281" s="161"/>
      <c r="E281" s="134"/>
      <c r="F281" s="134"/>
      <c r="G281" s="134"/>
      <c r="H281" s="134"/>
      <c r="I281" s="134"/>
      <c r="J281" s="161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  <c r="AB281" s="134"/>
      <c r="AC281" s="134"/>
      <c r="AD281" s="134"/>
      <c r="AE281" s="134"/>
      <c r="AF281" s="134"/>
      <c r="AG281" s="134"/>
      <c r="AH281" s="134"/>
      <c r="AI281" s="134"/>
      <c r="AJ281" s="134"/>
      <c r="AK281" s="134"/>
      <c r="AL281" s="134"/>
      <c r="AM281" s="134"/>
      <c r="AN281" s="134"/>
      <c r="AO281" s="134"/>
      <c r="AP281" s="134"/>
      <c r="AQ281" s="134"/>
      <c r="AR281" s="134"/>
      <c r="AS281" s="134"/>
      <c r="AT281" s="134"/>
      <c r="AU281" s="134"/>
    </row>
    <row r="282" spans="1:47" ht="15">
      <c r="A282" s="134"/>
      <c r="B282" s="134"/>
      <c r="C282" s="134"/>
      <c r="D282" s="161"/>
      <c r="E282" s="134"/>
      <c r="F282" s="134"/>
      <c r="G282" s="134"/>
      <c r="H282" s="134"/>
      <c r="I282" s="134"/>
      <c r="J282" s="161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  <c r="AA282" s="134"/>
      <c r="AB282" s="134"/>
      <c r="AC282" s="134"/>
      <c r="AD282" s="134"/>
      <c r="AE282" s="134"/>
      <c r="AF282" s="134"/>
      <c r="AG282" s="134"/>
      <c r="AH282" s="134"/>
      <c r="AI282" s="134"/>
      <c r="AJ282" s="134"/>
      <c r="AK282" s="134"/>
      <c r="AL282" s="134"/>
      <c r="AM282" s="134"/>
      <c r="AN282" s="134"/>
      <c r="AO282" s="134"/>
      <c r="AP282" s="134"/>
      <c r="AQ282" s="134"/>
      <c r="AR282" s="134"/>
      <c r="AS282" s="134"/>
      <c r="AT282" s="134"/>
      <c r="AU282" s="134"/>
    </row>
    <row r="283" spans="1:47" ht="15">
      <c r="A283" s="134"/>
      <c r="B283" s="134"/>
      <c r="C283" s="134"/>
      <c r="D283" s="161"/>
      <c r="E283" s="134"/>
      <c r="F283" s="134"/>
      <c r="G283" s="134"/>
      <c r="H283" s="134"/>
      <c r="I283" s="134"/>
      <c r="J283" s="161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134"/>
      <c r="AK283" s="134"/>
      <c r="AL283" s="134"/>
      <c r="AM283" s="134"/>
      <c r="AN283" s="134"/>
      <c r="AO283" s="134"/>
      <c r="AP283" s="134"/>
      <c r="AQ283" s="134"/>
      <c r="AR283" s="134"/>
      <c r="AS283" s="134"/>
      <c r="AT283" s="134"/>
      <c r="AU283" s="134"/>
    </row>
    <row r="284" spans="1:47" ht="15">
      <c r="A284" s="134"/>
      <c r="B284" s="134"/>
      <c r="C284" s="134"/>
      <c r="D284" s="161"/>
      <c r="E284" s="134"/>
      <c r="F284" s="134"/>
      <c r="G284" s="134"/>
      <c r="H284" s="134"/>
      <c r="I284" s="134"/>
      <c r="J284" s="161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  <c r="AA284" s="134"/>
      <c r="AB284" s="134"/>
      <c r="AC284" s="134"/>
      <c r="AD284" s="134"/>
      <c r="AE284" s="134"/>
      <c r="AF284" s="134"/>
      <c r="AG284" s="134"/>
      <c r="AH284" s="134"/>
      <c r="AI284" s="134"/>
      <c r="AJ284" s="134"/>
      <c r="AK284" s="134"/>
      <c r="AL284" s="134"/>
      <c r="AM284" s="134"/>
      <c r="AN284" s="134"/>
      <c r="AO284" s="134"/>
      <c r="AP284" s="134"/>
      <c r="AQ284" s="134"/>
      <c r="AR284" s="134"/>
      <c r="AS284" s="134"/>
      <c r="AT284" s="134"/>
      <c r="AU284" s="134"/>
    </row>
    <row r="285" spans="1:47" ht="15">
      <c r="A285" s="134"/>
      <c r="B285" s="134"/>
      <c r="C285" s="134"/>
      <c r="D285" s="161"/>
      <c r="E285" s="134"/>
      <c r="F285" s="134"/>
      <c r="G285" s="134"/>
      <c r="H285" s="134"/>
      <c r="I285" s="134"/>
      <c r="J285" s="161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  <c r="AA285" s="134"/>
      <c r="AB285" s="134"/>
      <c r="AC285" s="134"/>
      <c r="AD285" s="134"/>
      <c r="AE285" s="134"/>
      <c r="AF285" s="134"/>
      <c r="AG285" s="134"/>
      <c r="AH285" s="134"/>
      <c r="AI285" s="134"/>
      <c r="AJ285" s="134"/>
      <c r="AK285" s="134"/>
      <c r="AL285" s="134"/>
      <c r="AM285" s="134"/>
      <c r="AN285" s="134"/>
      <c r="AO285" s="134"/>
      <c r="AP285" s="134"/>
      <c r="AQ285" s="134"/>
      <c r="AR285" s="134"/>
      <c r="AS285" s="134"/>
      <c r="AT285" s="134"/>
      <c r="AU285" s="134"/>
    </row>
    <row r="286" spans="1:47" ht="15">
      <c r="A286" s="134"/>
      <c r="B286" s="134"/>
      <c r="C286" s="134"/>
      <c r="D286" s="161"/>
      <c r="E286" s="134"/>
      <c r="F286" s="134"/>
      <c r="G286" s="134"/>
      <c r="H286" s="134"/>
      <c r="I286" s="134"/>
      <c r="J286" s="161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  <c r="AA286" s="134"/>
      <c r="AB286" s="134"/>
      <c r="AC286" s="134"/>
      <c r="AD286" s="134"/>
      <c r="AE286" s="134"/>
      <c r="AF286" s="134"/>
      <c r="AG286" s="134"/>
      <c r="AH286" s="134"/>
      <c r="AI286" s="134"/>
      <c r="AJ286" s="134"/>
      <c r="AK286" s="134"/>
      <c r="AL286" s="134"/>
      <c r="AM286" s="134"/>
      <c r="AN286" s="134"/>
      <c r="AO286" s="134"/>
      <c r="AP286" s="134"/>
      <c r="AQ286" s="134"/>
      <c r="AR286" s="134"/>
      <c r="AS286" s="134"/>
      <c r="AT286" s="134"/>
      <c r="AU286" s="134"/>
    </row>
    <row r="287" spans="1:47" ht="15">
      <c r="A287" s="134"/>
      <c r="B287" s="134"/>
      <c r="C287" s="134"/>
      <c r="D287" s="161"/>
      <c r="E287" s="134"/>
      <c r="F287" s="134"/>
      <c r="G287" s="134"/>
      <c r="H287" s="134"/>
      <c r="I287" s="134"/>
      <c r="J287" s="161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  <c r="AA287" s="134"/>
      <c r="AB287" s="134"/>
      <c r="AC287" s="134"/>
      <c r="AD287" s="134"/>
      <c r="AE287" s="134"/>
      <c r="AF287" s="134"/>
      <c r="AG287" s="134"/>
      <c r="AH287" s="134"/>
      <c r="AI287" s="134"/>
      <c r="AJ287" s="134"/>
      <c r="AK287" s="134"/>
      <c r="AL287" s="134"/>
      <c r="AM287" s="134"/>
      <c r="AN287" s="134"/>
      <c r="AO287" s="134"/>
      <c r="AP287" s="134"/>
      <c r="AQ287" s="134"/>
      <c r="AR287" s="134"/>
      <c r="AS287" s="134"/>
      <c r="AT287" s="134"/>
      <c r="AU287" s="134"/>
    </row>
    <row r="288" spans="1:47" ht="15">
      <c r="A288" s="134"/>
      <c r="B288" s="134"/>
      <c r="C288" s="134"/>
      <c r="D288" s="161"/>
      <c r="E288" s="134"/>
      <c r="F288" s="134"/>
      <c r="G288" s="134"/>
      <c r="H288" s="134"/>
      <c r="I288" s="134"/>
      <c r="J288" s="161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  <c r="AA288" s="134"/>
      <c r="AB288" s="134"/>
      <c r="AC288" s="134"/>
      <c r="AD288" s="134"/>
      <c r="AE288" s="134"/>
      <c r="AF288" s="134"/>
      <c r="AG288" s="134"/>
      <c r="AH288" s="134"/>
      <c r="AI288" s="134"/>
      <c r="AJ288" s="134"/>
      <c r="AK288" s="134"/>
      <c r="AL288" s="134"/>
      <c r="AM288" s="134"/>
      <c r="AN288" s="134"/>
      <c r="AO288" s="134"/>
      <c r="AP288" s="134"/>
      <c r="AQ288" s="134"/>
      <c r="AR288" s="134"/>
      <c r="AS288" s="134"/>
      <c r="AT288" s="134"/>
      <c r="AU288" s="134"/>
    </row>
    <row r="289" spans="1:47" ht="15">
      <c r="A289" s="134"/>
      <c r="B289" s="134"/>
      <c r="C289" s="134"/>
      <c r="D289" s="161"/>
      <c r="E289" s="134"/>
      <c r="F289" s="134"/>
      <c r="G289" s="134"/>
      <c r="H289" s="134"/>
      <c r="I289" s="134"/>
      <c r="J289" s="161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  <c r="AF289" s="134"/>
      <c r="AG289" s="134"/>
      <c r="AH289" s="134"/>
      <c r="AI289" s="134"/>
      <c r="AJ289" s="134"/>
      <c r="AK289" s="134"/>
      <c r="AL289" s="134"/>
      <c r="AM289" s="134"/>
      <c r="AN289" s="134"/>
      <c r="AO289" s="134"/>
      <c r="AP289" s="134"/>
      <c r="AQ289" s="134"/>
      <c r="AR289" s="134"/>
      <c r="AS289" s="134"/>
      <c r="AT289" s="134"/>
      <c r="AU289" s="134"/>
    </row>
    <row r="290" spans="1:47" ht="15">
      <c r="A290" s="134"/>
      <c r="B290" s="134"/>
      <c r="C290" s="134"/>
      <c r="D290" s="161"/>
      <c r="E290" s="134"/>
      <c r="F290" s="134"/>
      <c r="G290" s="134"/>
      <c r="H290" s="134"/>
      <c r="I290" s="134"/>
      <c r="J290" s="161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  <c r="AA290" s="134"/>
      <c r="AB290" s="134"/>
      <c r="AC290" s="134"/>
      <c r="AD290" s="134"/>
      <c r="AE290" s="134"/>
      <c r="AF290" s="134"/>
      <c r="AG290" s="134"/>
      <c r="AH290" s="134"/>
      <c r="AI290" s="134"/>
      <c r="AJ290" s="134"/>
      <c r="AK290" s="134"/>
      <c r="AL290" s="134"/>
      <c r="AM290" s="134"/>
      <c r="AN290" s="134"/>
      <c r="AO290" s="134"/>
      <c r="AP290" s="134"/>
      <c r="AQ290" s="134"/>
      <c r="AR290" s="134"/>
      <c r="AS290" s="134"/>
      <c r="AT290" s="134"/>
      <c r="AU290" s="134"/>
    </row>
    <row r="291" spans="1:47" ht="15">
      <c r="A291" s="134"/>
      <c r="B291" s="134"/>
      <c r="C291" s="134"/>
      <c r="D291" s="161"/>
      <c r="E291" s="134"/>
      <c r="F291" s="134"/>
      <c r="G291" s="134"/>
      <c r="H291" s="134"/>
      <c r="I291" s="134"/>
      <c r="J291" s="161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  <c r="AF291" s="134"/>
      <c r="AG291" s="134"/>
      <c r="AH291" s="134"/>
      <c r="AI291" s="134"/>
      <c r="AJ291" s="134"/>
      <c r="AK291" s="134"/>
      <c r="AL291" s="134"/>
      <c r="AM291" s="134"/>
      <c r="AN291" s="134"/>
      <c r="AO291" s="134"/>
      <c r="AP291" s="134"/>
      <c r="AQ291" s="134"/>
      <c r="AR291" s="134"/>
      <c r="AS291" s="134"/>
      <c r="AT291" s="134"/>
      <c r="AU291" s="134"/>
    </row>
    <row r="292" spans="1:47" ht="15">
      <c r="A292" s="134"/>
      <c r="B292" s="134"/>
      <c r="C292" s="134"/>
      <c r="D292" s="161"/>
      <c r="E292" s="134"/>
      <c r="F292" s="134"/>
      <c r="G292" s="134"/>
      <c r="H292" s="134"/>
      <c r="I292" s="134"/>
      <c r="J292" s="161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  <c r="AF292" s="134"/>
      <c r="AG292" s="134"/>
      <c r="AH292" s="134"/>
      <c r="AI292" s="134"/>
      <c r="AJ292" s="134"/>
      <c r="AK292" s="134"/>
      <c r="AL292" s="134"/>
      <c r="AM292" s="134"/>
      <c r="AN292" s="134"/>
      <c r="AO292" s="134"/>
      <c r="AP292" s="134"/>
      <c r="AQ292" s="134"/>
      <c r="AR292" s="134"/>
      <c r="AS292" s="134"/>
      <c r="AT292" s="134"/>
      <c r="AU292" s="134"/>
    </row>
    <row r="293" spans="1:47" ht="15">
      <c r="A293" s="134"/>
      <c r="B293" s="134"/>
      <c r="C293" s="134"/>
      <c r="D293" s="161"/>
      <c r="E293" s="134"/>
      <c r="F293" s="134"/>
      <c r="G293" s="134"/>
      <c r="H293" s="134"/>
      <c r="I293" s="134"/>
      <c r="J293" s="161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  <c r="AA293" s="134"/>
      <c r="AB293" s="134"/>
      <c r="AC293" s="134"/>
      <c r="AD293" s="134"/>
      <c r="AE293" s="134"/>
      <c r="AF293" s="134"/>
      <c r="AG293" s="134"/>
      <c r="AH293" s="134"/>
      <c r="AI293" s="134"/>
      <c r="AJ293" s="134"/>
      <c r="AK293" s="134"/>
      <c r="AL293" s="134"/>
      <c r="AM293" s="134"/>
      <c r="AN293" s="134"/>
      <c r="AO293" s="134"/>
      <c r="AP293" s="134"/>
      <c r="AQ293" s="134"/>
      <c r="AR293" s="134"/>
      <c r="AS293" s="134"/>
      <c r="AT293" s="134"/>
      <c r="AU293" s="134"/>
    </row>
    <row r="294" spans="1:47" ht="15">
      <c r="A294" s="134"/>
      <c r="B294" s="134"/>
      <c r="C294" s="134"/>
      <c r="D294" s="161"/>
      <c r="E294" s="134"/>
      <c r="F294" s="134"/>
      <c r="G294" s="134"/>
      <c r="H294" s="134"/>
      <c r="I294" s="134"/>
      <c r="J294" s="161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  <c r="AA294" s="134"/>
      <c r="AB294" s="134"/>
      <c r="AC294" s="134"/>
      <c r="AD294" s="134"/>
      <c r="AE294" s="134"/>
      <c r="AF294" s="134"/>
      <c r="AG294" s="134"/>
      <c r="AH294" s="134"/>
      <c r="AI294" s="134"/>
      <c r="AJ294" s="134"/>
      <c r="AK294" s="134"/>
      <c r="AL294" s="134"/>
      <c r="AM294" s="134"/>
      <c r="AN294" s="134"/>
      <c r="AO294" s="134"/>
      <c r="AP294" s="134"/>
      <c r="AQ294" s="134"/>
      <c r="AR294" s="134"/>
      <c r="AS294" s="134"/>
      <c r="AT294" s="134"/>
      <c r="AU294" s="134"/>
    </row>
    <row r="295" spans="1:47" ht="15">
      <c r="A295" s="134"/>
      <c r="B295" s="134"/>
      <c r="C295" s="134"/>
      <c r="D295" s="161"/>
      <c r="E295" s="134"/>
      <c r="F295" s="134"/>
      <c r="G295" s="134"/>
      <c r="H295" s="134"/>
      <c r="I295" s="134"/>
      <c r="J295" s="161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  <c r="AD295" s="134"/>
      <c r="AE295" s="134"/>
      <c r="AF295" s="134"/>
      <c r="AG295" s="134"/>
      <c r="AH295" s="134"/>
      <c r="AI295" s="134"/>
      <c r="AJ295" s="134"/>
      <c r="AK295" s="134"/>
      <c r="AL295" s="134"/>
      <c r="AM295" s="134"/>
      <c r="AN295" s="134"/>
      <c r="AO295" s="134"/>
      <c r="AP295" s="134"/>
      <c r="AQ295" s="134"/>
      <c r="AR295" s="134"/>
      <c r="AS295" s="134"/>
      <c r="AT295" s="134"/>
      <c r="AU295" s="134"/>
    </row>
    <row r="296" spans="1:47" ht="15">
      <c r="A296" s="134"/>
      <c r="B296" s="134"/>
      <c r="C296" s="134"/>
      <c r="D296" s="161"/>
      <c r="E296" s="134"/>
      <c r="F296" s="134"/>
      <c r="G296" s="134"/>
      <c r="H296" s="134"/>
      <c r="I296" s="134"/>
      <c r="J296" s="161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  <c r="AA296" s="134"/>
      <c r="AB296" s="134"/>
      <c r="AC296" s="134"/>
      <c r="AD296" s="134"/>
      <c r="AE296" s="134"/>
      <c r="AF296" s="134"/>
      <c r="AG296" s="134"/>
      <c r="AH296" s="134"/>
      <c r="AI296" s="134"/>
      <c r="AJ296" s="134"/>
      <c r="AK296" s="134"/>
      <c r="AL296" s="134"/>
      <c r="AM296" s="134"/>
      <c r="AN296" s="134"/>
      <c r="AO296" s="134"/>
      <c r="AP296" s="134"/>
      <c r="AQ296" s="134"/>
      <c r="AR296" s="134"/>
      <c r="AS296" s="134"/>
      <c r="AT296" s="134"/>
      <c r="AU296" s="134"/>
    </row>
    <row r="297" spans="1:47" ht="15">
      <c r="A297" s="134"/>
      <c r="B297" s="134"/>
      <c r="C297" s="134"/>
      <c r="D297" s="161"/>
      <c r="E297" s="134"/>
      <c r="F297" s="134"/>
      <c r="G297" s="134"/>
      <c r="H297" s="134"/>
      <c r="I297" s="134"/>
      <c r="J297" s="161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  <c r="AA297" s="134"/>
      <c r="AB297" s="134"/>
      <c r="AC297" s="134"/>
      <c r="AD297" s="134"/>
      <c r="AE297" s="134"/>
      <c r="AF297" s="134"/>
      <c r="AG297" s="134"/>
      <c r="AH297" s="134"/>
      <c r="AI297" s="134"/>
      <c r="AJ297" s="134"/>
      <c r="AK297" s="134"/>
      <c r="AL297" s="134"/>
      <c r="AM297" s="134"/>
      <c r="AN297" s="134"/>
      <c r="AO297" s="134"/>
      <c r="AP297" s="134"/>
      <c r="AQ297" s="134"/>
      <c r="AR297" s="134"/>
      <c r="AS297" s="134"/>
      <c r="AT297" s="134"/>
      <c r="AU297" s="134"/>
    </row>
    <row r="298" spans="1:47" ht="15">
      <c r="A298" s="134"/>
      <c r="B298" s="134"/>
      <c r="C298" s="134"/>
      <c r="D298" s="161"/>
      <c r="E298" s="134"/>
      <c r="F298" s="134"/>
      <c r="G298" s="134"/>
      <c r="H298" s="134"/>
      <c r="I298" s="134"/>
      <c r="J298" s="161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  <c r="AA298" s="134"/>
      <c r="AB298" s="134"/>
      <c r="AC298" s="134"/>
      <c r="AD298" s="134"/>
      <c r="AE298" s="134"/>
      <c r="AF298" s="134"/>
      <c r="AG298" s="134"/>
      <c r="AH298" s="134"/>
      <c r="AI298" s="134"/>
      <c r="AJ298" s="134"/>
      <c r="AK298" s="134"/>
      <c r="AL298" s="134"/>
      <c r="AM298" s="134"/>
      <c r="AN298" s="134"/>
      <c r="AO298" s="134"/>
      <c r="AP298" s="134"/>
      <c r="AQ298" s="134"/>
      <c r="AR298" s="134"/>
      <c r="AS298" s="134"/>
      <c r="AT298" s="134"/>
      <c r="AU298" s="134"/>
    </row>
    <row r="299" spans="1:47" ht="15">
      <c r="A299" s="134"/>
      <c r="B299" s="134"/>
      <c r="C299" s="134"/>
      <c r="D299" s="161"/>
      <c r="E299" s="134"/>
      <c r="F299" s="134"/>
      <c r="G299" s="134"/>
      <c r="H299" s="134"/>
      <c r="I299" s="134"/>
      <c r="J299" s="161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  <c r="AF299" s="134"/>
      <c r="AG299" s="134"/>
      <c r="AH299" s="134"/>
      <c r="AI299" s="134"/>
      <c r="AJ299" s="134"/>
      <c r="AK299" s="134"/>
      <c r="AL299" s="134"/>
      <c r="AM299" s="134"/>
      <c r="AN299" s="134"/>
      <c r="AO299" s="134"/>
      <c r="AP299" s="134"/>
      <c r="AQ299" s="134"/>
      <c r="AR299" s="134"/>
      <c r="AS299" s="134"/>
      <c r="AT299" s="134"/>
      <c r="AU299" s="134"/>
    </row>
    <row r="300" spans="1:47" ht="15">
      <c r="A300" s="134"/>
      <c r="B300" s="134"/>
      <c r="C300" s="134"/>
      <c r="D300" s="161"/>
      <c r="E300" s="134"/>
      <c r="F300" s="134"/>
      <c r="G300" s="134"/>
      <c r="H300" s="134"/>
      <c r="I300" s="134"/>
      <c r="J300" s="161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  <c r="AA300" s="134"/>
      <c r="AB300" s="134"/>
      <c r="AC300" s="134"/>
      <c r="AD300" s="134"/>
      <c r="AE300" s="134"/>
      <c r="AF300" s="134"/>
      <c r="AG300" s="134"/>
      <c r="AH300" s="134"/>
      <c r="AI300" s="134"/>
      <c r="AJ300" s="134"/>
      <c r="AK300" s="134"/>
      <c r="AL300" s="134"/>
      <c r="AM300" s="134"/>
      <c r="AN300" s="134"/>
      <c r="AO300" s="134"/>
      <c r="AP300" s="134"/>
      <c r="AQ300" s="134"/>
      <c r="AR300" s="134"/>
      <c r="AS300" s="134"/>
      <c r="AT300" s="134"/>
      <c r="AU300" s="134"/>
    </row>
    <row r="301" spans="1:47" ht="15">
      <c r="A301" s="134"/>
      <c r="B301" s="134"/>
      <c r="C301" s="134"/>
      <c r="D301" s="161"/>
      <c r="E301" s="134"/>
      <c r="F301" s="134"/>
      <c r="G301" s="134"/>
      <c r="H301" s="134"/>
      <c r="I301" s="134"/>
      <c r="J301" s="161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4"/>
      <c r="AH301" s="134"/>
      <c r="AI301" s="134"/>
      <c r="AJ301" s="134"/>
      <c r="AK301" s="134"/>
      <c r="AL301" s="134"/>
      <c r="AM301" s="134"/>
      <c r="AN301" s="134"/>
      <c r="AO301" s="134"/>
      <c r="AP301" s="134"/>
      <c r="AQ301" s="134"/>
      <c r="AR301" s="134"/>
      <c r="AS301" s="134"/>
      <c r="AT301" s="134"/>
      <c r="AU301" s="134"/>
    </row>
    <row r="302" spans="1:47" ht="15">
      <c r="A302" s="134"/>
      <c r="B302" s="134"/>
      <c r="C302" s="134"/>
      <c r="D302" s="161"/>
      <c r="E302" s="134"/>
      <c r="F302" s="134"/>
      <c r="G302" s="134"/>
      <c r="H302" s="134"/>
      <c r="I302" s="134"/>
      <c r="J302" s="161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  <c r="AA302" s="134"/>
      <c r="AB302" s="134"/>
      <c r="AC302" s="134"/>
      <c r="AD302" s="134"/>
      <c r="AE302" s="134"/>
      <c r="AF302" s="134"/>
      <c r="AG302" s="134"/>
      <c r="AH302" s="134"/>
      <c r="AI302" s="134"/>
      <c r="AJ302" s="134"/>
      <c r="AK302" s="134"/>
      <c r="AL302" s="134"/>
      <c r="AM302" s="134"/>
      <c r="AN302" s="134"/>
      <c r="AO302" s="134"/>
      <c r="AP302" s="134"/>
      <c r="AQ302" s="134"/>
      <c r="AR302" s="134"/>
      <c r="AS302" s="134"/>
      <c r="AT302" s="134"/>
      <c r="AU302" s="134"/>
    </row>
    <row r="303" spans="1:47" ht="15">
      <c r="A303" s="134"/>
      <c r="B303" s="134"/>
      <c r="C303" s="134"/>
      <c r="D303" s="161"/>
      <c r="E303" s="134"/>
      <c r="F303" s="134"/>
      <c r="G303" s="134"/>
      <c r="H303" s="134"/>
      <c r="I303" s="134"/>
      <c r="J303" s="161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  <c r="AF303" s="134"/>
      <c r="AG303" s="134"/>
      <c r="AH303" s="134"/>
      <c r="AI303" s="134"/>
      <c r="AJ303" s="134"/>
      <c r="AK303" s="134"/>
      <c r="AL303" s="134"/>
      <c r="AM303" s="134"/>
      <c r="AN303" s="134"/>
      <c r="AO303" s="134"/>
      <c r="AP303" s="134"/>
      <c r="AQ303" s="134"/>
      <c r="AR303" s="134"/>
      <c r="AS303" s="134"/>
      <c r="AT303" s="134"/>
      <c r="AU303" s="134"/>
    </row>
    <row r="304" spans="1:47" ht="15">
      <c r="A304" s="134"/>
      <c r="B304" s="134"/>
      <c r="C304" s="134"/>
      <c r="D304" s="161"/>
      <c r="E304" s="134"/>
      <c r="F304" s="134"/>
      <c r="G304" s="134"/>
      <c r="H304" s="134"/>
      <c r="I304" s="134"/>
      <c r="J304" s="161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  <c r="AA304" s="134"/>
      <c r="AB304" s="134"/>
      <c r="AC304" s="134"/>
      <c r="AD304" s="134"/>
      <c r="AE304" s="134"/>
      <c r="AF304" s="134"/>
      <c r="AG304" s="134"/>
      <c r="AH304" s="134"/>
      <c r="AI304" s="134"/>
      <c r="AJ304" s="134"/>
      <c r="AK304" s="134"/>
      <c r="AL304" s="134"/>
      <c r="AM304" s="134"/>
      <c r="AN304" s="134"/>
      <c r="AO304" s="134"/>
      <c r="AP304" s="134"/>
      <c r="AQ304" s="134"/>
      <c r="AR304" s="134"/>
      <c r="AS304" s="134"/>
      <c r="AT304" s="134"/>
      <c r="AU304" s="134"/>
    </row>
    <row r="305" spans="1:47" ht="15">
      <c r="A305" s="134"/>
      <c r="B305" s="134"/>
      <c r="C305" s="134"/>
      <c r="D305" s="161"/>
      <c r="E305" s="134"/>
      <c r="F305" s="134"/>
      <c r="G305" s="134"/>
      <c r="H305" s="134"/>
      <c r="I305" s="134"/>
      <c r="J305" s="161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  <c r="AA305" s="134"/>
      <c r="AB305" s="134"/>
      <c r="AC305" s="134"/>
      <c r="AD305" s="134"/>
      <c r="AE305" s="134"/>
      <c r="AF305" s="134"/>
      <c r="AG305" s="134"/>
      <c r="AH305" s="134"/>
      <c r="AI305" s="134"/>
      <c r="AJ305" s="134"/>
      <c r="AK305" s="134"/>
      <c r="AL305" s="134"/>
      <c r="AM305" s="134"/>
      <c r="AN305" s="134"/>
      <c r="AO305" s="134"/>
      <c r="AP305" s="134"/>
      <c r="AQ305" s="134"/>
      <c r="AR305" s="134"/>
      <c r="AS305" s="134"/>
      <c r="AT305" s="134"/>
      <c r="AU305" s="134"/>
    </row>
    <row r="306" spans="1:47" ht="15">
      <c r="A306" s="134"/>
      <c r="B306" s="134"/>
      <c r="C306" s="134"/>
      <c r="D306" s="161"/>
      <c r="E306" s="134"/>
      <c r="F306" s="134"/>
      <c r="G306" s="134"/>
      <c r="H306" s="134"/>
      <c r="I306" s="134"/>
      <c r="J306" s="161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  <c r="AA306" s="134"/>
      <c r="AB306" s="134"/>
      <c r="AC306" s="134"/>
      <c r="AD306" s="134"/>
      <c r="AE306" s="134"/>
      <c r="AF306" s="134"/>
      <c r="AG306" s="134"/>
      <c r="AH306" s="134"/>
      <c r="AI306" s="134"/>
      <c r="AJ306" s="134"/>
      <c r="AK306" s="134"/>
      <c r="AL306" s="134"/>
      <c r="AM306" s="134"/>
      <c r="AN306" s="134"/>
      <c r="AO306" s="134"/>
      <c r="AP306" s="134"/>
      <c r="AQ306" s="134"/>
      <c r="AR306" s="134"/>
      <c r="AS306" s="134"/>
      <c r="AT306" s="134"/>
      <c r="AU306" s="134"/>
    </row>
    <row r="307" spans="1:47" ht="15">
      <c r="A307" s="134"/>
      <c r="B307" s="134"/>
      <c r="C307" s="134"/>
      <c r="D307" s="161"/>
      <c r="E307" s="134"/>
      <c r="F307" s="134"/>
      <c r="G307" s="134"/>
      <c r="H307" s="134"/>
      <c r="I307" s="134"/>
      <c r="J307" s="161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  <c r="AB307" s="134"/>
      <c r="AC307" s="134"/>
      <c r="AD307" s="134"/>
      <c r="AE307" s="134"/>
      <c r="AF307" s="134"/>
      <c r="AG307" s="134"/>
      <c r="AH307" s="134"/>
      <c r="AI307" s="134"/>
      <c r="AJ307" s="134"/>
      <c r="AK307" s="134"/>
      <c r="AL307" s="134"/>
      <c r="AM307" s="134"/>
      <c r="AN307" s="134"/>
      <c r="AO307" s="134"/>
      <c r="AP307" s="134"/>
      <c r="AQ307" s="134"/>
      <c r="AR307" s="134"/>
      <c r="AS307" s="134"/>
      <c r="AT307" s="134"/>
      <c r="AU307" s="134"/>
    </row>
    <row r="308" spans="1:47" ht="15">
      <c r="A308" s="134"/>
      <c r="B308" s="134"/>
      <c r="C308" s="134"/>
      <c r="D308" s="161"/>
      <c r="E308" s="134"/>
      <c r="F308" s="134"/>
      <c r="G308" s="134"/>
      <c r="H308" s="134"/>
      <c r="I308" s="134"/>
      <c r="J308" s="161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  <c r="AA308" s="134"/>
      <c r="AB308" s="134"/>
      <c r="AC308" s="134"/>
      <c r="AD308" s="134"/>
      <c r="AE308" s="134"/>
      <c r="AF308" s="134"/>
      <c r="AG308" s="134"/>
      <c r="AH308" s="134"/>
      <c r="AI308" s="134"/>
      <c r="AJ308" s="134"/>
      <c r="AK308" s="134"/>
      <c r="AL308" s="134"/>
      <c r="AM308" s="134"/>
      <c r="AN308" s="134"/>
      <c r="AO308" s="134"/>
      <c r="AP308" s="134"/>
      <c r="AQ308" s="134"/>
      <c r="AR308" s="134"/>
      <c r="AS308" s="134"/>
      <c r="AT308" s="134"/>
      <c r="AU308" s="134"/>
    </row>
    <row r="309" spans="1:47" ht="15">
      <c r="A309" s="134"/>
      <c r="B309" s="134"/>
      <c r="C309" s="134"/>
      <c r="D309" s="161"/>
      <c r="E309" s="134"/>
      <c r="F309" s="134"/>
      <c r="G309" s="134"/>
      <c r="H309" s="134"/>
      <c r="I309" s="134"/>
      <c r="J309" s="161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  <c r="AA309" s="134"/>
      <c r="AB309" s="134"/>
      <c r="AC309" s="134"/>
      <c r="AD309" s="134"/>
      <c r="AE309" s="134"/>
      <c r="AF309" s="134"/>
      <c r="AG309" s="134"/>
      <c r="AH309" s="134"/>
      <c r="AI309" s="134"/>
      <c r="AJ309" s="134"/>
      <c r="AK309" s="134"/>
      <c r="AL309" s="134"/>
      <c r="AM309" s="134"/>
      <c r="AN309" s="134"/>
      <c r="AO309" s="134"/>
      <c r="AP309" s="134"/>
      <c r="AQ309" s="134"/>
      <c r="AR309" s="134"/>
      <c r="AS309" s="134"/>
      <c r="AT309" s="134"/>
      <c r="AU309" s="134"/>
    </row>
    <row r="310" spans="1:47" ht="15">
      <c r="A310" s="134"/>
      <c r="B310" s="134"/>
      <c r="C310" s="134"/>
      <c r="D310" s="161"/>
      <c r="E310" s="134"/>
      <c r="F310" s="134"/>
      <c r="G310" s="134"/>
      <c r="H310" s="134"/>
      <c r="I310" s="134"/>
      <c r="J310" s="161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  <c r="AA310" s="134"/>
      <c r="AB310" s="134"/>
      <c r="AC310" s="134"/>
      <c r="AD310" s="134"/>
      <c r="AE310" s="134"/>
      <c r="AF310" s="134"/>
      <c r="AG310" s="134"/>
      <c r="AH310" s="134"/>
      <c r="AI310" s="134"/>
      <c r="AJ310" s="134"/>
      <c r="AK310" s="134"/>
      <c r="AL310" s="134"/>
      <c r="AM310" s="134"/>
      <c r="AN310" s="134"/>
      <c r="AO310" s="134"/>
      <c r="AP310" s="134"/>
      <c r="AQ310" s="134"/>
      <c r="AR310" s="134"/>
      <c r="AS310" s="134"/>
      <c r="AT310" s="134"/>
      <c r="AU310" s="134"/>
    </row>
    <row r="311" spans="1:47" ht="15">
      <c r="A311" s="134"/>
      <c r="B311" s="134"/>
      <c r="C311" s="134"/>
      <c r="D311" s="161"/>
      <c r="E311" s="134"/>
      <c r="F311" s="134"/>
      <c r="G311" s="134"/>
      <c r="H311" s="134"/>
      <c r="I311" s="134"/>
      <c r="J311" s="161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  <c r="AA311" s="134"/>
      <c r="AB311" s="134"/>
      <c r="AC311" s="134"/>
      <c r="AD311" s="134"/>
      <c r="AE311" s="134"/>
      <c r="AF311" s="134"/>
      <c r="AG311" s="134"/>
      <c r="AH311" s="134"/>
      <c r="AI311" s="134"/>
      <c r="AJ311" s="134"/>
      <c r="AK311" s="134"/>
      <c r="AL311" s="134"/>
      <c r="AM311" s="134"/>
      <c r="AN311" s="134"/>
      <c r="AO311" s="134"/>
      <c r="AP311" s="134"/>
      <c r="AQ311" s="134"/>
      <c r="AR311" s="134"/>
      <c r="AS311" s="134"/>
      <c r="AT311" s="134"/>
      <c r="AU311" s="134"/>
    </row>
    <row r="312" spans="1:47" ht="15">
      <c r="A312" s="134"/>
      <c r="B312" s="134"/>
      <c r="C312" s="134"/>
      <c r="D312" s="161"/>
      <c r="E312" s="134"/>
      <c r="F312" s="134"/>
      <c r="G312" s="134"/>
      <c r="H312" s="134"/>
      <c r="I312" s="134"/>
      <c r="J312" s="161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  <c r="AA312" s="134"/>
      <c r="AB312" s="134"/>
      <c r="AC312" s="134"/>
      <c r="AD312" s="134"/>
      <c r="AE312" s="134"/>
      <c r="AF312" s="134"/>
      <c r="AG312" s="134"/>
      <c r="AH312" s="134"/>
      <c r="AI312" s="134"/>
      <c r="AJ312" s="134"/>
      <c r="AK312" s="134"/>
      <c r="AL312" s="134"/>
      <c r="AM312" s="134"/>
      <c r="AN312" s="134"/>
      <c r="AO312" s="134"/>
      <c r="AP312" s="134"/>
      <c r="AQ312" s="134"/>
      <c r="AR312" s="134"/>
      <c r="AS312" s="134"/>
      <c r="AT312" s="134"/>
      <c r="AU312" s="134"/>
    </row>
    <row r="313" spans="1:47" ht="15">
      <c r="A313" s="134"/>
      <c r="B313" s="134"/>
      <c r="C313" s="134"/>
      <c r="D313" s="161"/>
      <c r="E313" s="134"/>
      <c r="F313" s="134"/>
      <c r="G313" s="134"/>
      <c r="H313" s="134"/>
      <c r="I313" s="134"/>
      <c r="J313" s="161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  <c r="AA313" s="134"/>
      <c r="AB313" s="134"/>
      <c r="AC313" s="134"/>
      <c r="AD313" s="134"/>
      <c r="AE313" s="134"/>
      <c r="AF313" s="134"/>
      <c r="AG313" s="134"/>
      <c r="AH313" s="134"/>
      <c r="AI313" s="134"/>
      <c r="AJ313" s="134"/>
      <c r="AK313" s="134"/>
      <c r="AL313" s="134"/>
      <c r="AM313" s="134"/>
      <c r="AN313" s="134"/>
      <c r="AO313" s="134"/>
      <c r="AP313" s="134"/>
      <c r="AQ313" s="134"/>
      <c r="AR313" s="134"/>
      <c r="AS313" s="134"/>
      <c r="AT313" s="134"/>
      <c r="AU313" s="134"/>
    </row>
    <row r="314" spans="1:47" ht="15">
      <c r="A314" s="134"/>
      <c r="B314" s="134"/>
      <c r="C314" s="134"/>
      <c r="D314" s="161"/>
      <c r="E314" s="134"/>
      <c r="F314" s="134"/>
      <c r="G314" s="134"/>
      <c r="H314" s="134"/>
      <c r="I314" s="134"/>
      <c r="J314" s="161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  <c r="AA314" s="134"/>
      <c r="AB314" s="134"/>
      <c r="AC314" s="134"/>
      <c r="AD314" s="134"/>
      <c r="AE314" s="134"/>
      <c r="AF314" s="134"/>
      <c r="AG314" s="134"/>
      <c r="AH314" s="134"/>
      <c r="AI314" s="134"/>
      <c r="AJ314" s="134"/>
      <c r="AK314" s="134"/>
      <c r="AL314" s="134"/>
      <c r="AM314" s="134"/>
      <c r="AN314" s="134"/>
      <c r="AO314" s="134"/>
      <c r="AP314" s="134"/>
      <c r="AQ314" s="134"/>
      <c r="AR314" s="134"/>
      <c r="AS314" s="134"/>
      <c r="AT314" s="134"/>
      <c r="AU314" s="134"/>
    </row>
    <row r="315" spans="1:47" ht="15">
      <c r="A315" s="134"/>
      <c r="B315" s="134"/>
      <c r="C315" s="134"/>
      <c r="D315" s="161"/>
      <c r="E315" s="134"/>
      <c r="F315" s="134"/>
      <c r="G315" s="134"/>
      <c r="H315" s="134"/>
      <c r="I315" s="134"/>
      <c r="J315" s="161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  <c r="AA315" s="134"/>
      <c r="AB315" s="134"/>
      <c r="AC315" s="134"/>
      <c r="AD315" s="134"/>
      <c r="AE315" s="134"/>
      <c r="AF315" s="134"/>
      <c r="AG315" s="134"/>
      <c r="AH315" s="134"/>
      <c r="AI315" s="134"/>
      <c r="AJ315" s="134"/>
      <c r="AK315" s="134"/>
      <c r="AL315" s="134"/>
      <c r="AM315" s="134"/>
      <c r="AN315" s="134"/>
      <c r="AO315" s="134"/>
      <c r="AP315" s="134"/>
      <c r="AQ315" s="134"/>
      <c r="AR315" s="134"/>
      <c r="AS315" s="134"/>
      <c r="AT315" s="134"/>
      <c r="AU315" s="134"/>
    </row>
    <row r="316" spans="1:47" ht="15">
      <c r="A316" s="134"/>
      <c r="B316" s="134"/>
      <c r="C316" s="134"/>
      <c r="D316" s="161"/>
      <c r="E316" s="134"/>
      <c r="F316" s="134"/>
      <c r="G316" s="134"/>
      <c r="H316" s="134"/>
      <c r="I316" s="134"/>
      <c r="J316" s="161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  <c r="AA316" s="134"/>
      <c r="AB316" s="134"/>
      <c r="AC316" s="134"/>
      <c r="AD316" s="134"/>
      <c r="AE316" s="134"/>
      <c r="AF316" s="134"/>
      <c r="AG316" s="134"/>
      <c r="AH316" s="134"/>
      <c r="AI316" s="134"/>
      <c r="AJ316" s="134"/>
      <c r="AK316" s="134"/>
      <c r="AL316" s="134"/>
      <c r="AM316" s="134"/>
      <c r="AN316" s="134"/>
      <c r="AO316" s="134"/>
      <c r="AP316" s="134"/>
      <c r="AQ316" s="134"/>
      <c r="AR316" s="134"/>
      <c r="AS316" s="134"/>
      <c r="AT316" s="134"/>
      <c r="AU316" s="134"/>
    </row>
    <row r="317" spans="1:47" ht="15">
      <c r="A317" s="134"/>
      <c r="B317" s="134"/>
      <c r="C317" s="134"/>
      <c r="D317" s="161"/>
      <c r="E317" s="134"/>
      <c r="F317" s="134"/>
      <c r="G317" s="134"/>
      <c r="H317" s="134"/>
      <c r="I317" s="134"/>
      <c r="J317" s="161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  <c r="AA317" s="134"/>
      <c r="AB317" s="134"/>
      <c r="AC317" s="134"/>
      <c r="AD317" s="134"/>
      <c r="AE317" s="134"/>
      <c r="AF317" s="134"/>
      <c r="AG317" s="134"/>
      <c r="AH317" s="134"/>
      <c r="AI317" s="134"/>
      <c r="AJ317" s="134"/>
      <c r="AK317" s="134"/>
      <c r="AL317" s="134"/>
      <c r="AM317" s="134"/>
      <c r="AN317" s="134"/>
      <c r="AO317" s="134"/>
      <c r="AP317" s="134"/>
      <c r="AQ317" s="134"/>
      <c r="AR317" s="134"/>
      <c r="AS317" s="134"/>
      <c r="AT317" s="134"/>
      <c r="AU317" s="134"/>
    </row>
    <row r="318" spans="1:47" ht="15">
      <c r="A318" s="134"/>
      <c r="B318" s="134"/>
      <c r="C318" s="134"/>
      <c r="D318" s="161"/>
      <c r="E318" s="134"/>
      <c r="F318" s="134"/>
      <c r="G318" s="134"/>
      <c r="H318" s="134"/>
      <c r="I318" s="134"/>
      <c r="J318" s="161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  <c r="AA318" s="134"/>
      <c r="AB318" s="134"/>
      <c r="AC318" s="134"/>
      <c r="AD318" s="134"/>
      <c r="AE318" s="134"/>
      <c r="AF318" s="134"/>
      <c r="AG318" s="134"/>
      <c r="AH318" s="134"/>
      <c r="AI318" s="134"/>
      <c r="AJ318" s="134"/>
      <c r="AK318" s="134"/>
      <c r="AL318" s="134"/>
      <c r="AM318" s="134"/>
      <c r="AN318" s="134"/>
      <c r="AO318" s="134"/>
      <c r="AP318" s="134"/>
      <c r="AQ318" s="134"/>
      <c r="AR318" s="134"/>
      <c r="AS318" s="134"/>
      <c r="AT318" s="134"/>
      <c r="AU318" s="134"/>
    </row>
    <row r="319" spans="1:47" ht="15">
      <c r="A319" s="134"/>
      <c r="B319" s="134"/>
      <c r="C319" s="134"/>
      <c r="D319" s="161"/>
      <c r="E319" s="134"/>
      <c r="F319" s="134"/>
      <c r="G319" s="134"/>
      <c r="H319" s="134"/>
      <c r="I319" s="134"/>
      <c r="J319" s="161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  <c r="AA319" s="134"/>
      <c r="AB319" s="134"/>
      <c r="AC319" s="134"/>
      <c r="AD319" s="134"/>
      <c r="AE319" s="134"/>
      <c r="AF319" s="134"/>
      <c r="AG319" s="134"/>
      <c r="AH319" s="134"/>
      <c r="AI319" s="134"/>
      <c r="AJ319" s="134"/>
      <c r="AK319" s="134"/>
      <c r="AL319" s="134"/>
      <c r="AM319" s="134"/>
      <c r="AN319" s="134"/>
      <c r="AO319" s="134"/>
      <c r="AP319" s="134"/>
      <c r="AQ319" s="134"/>
      <c r="AR319" s="134"/>
      <c r="AS319" s="134"/>
      <c r="AT319" s="134"/>
      <c r="AU319" s="134"/>
    </row>
    <row r="320" spans="1:47" ht="15">
      <c r="A320" s="134"/>
      <c r="B320" s="134"/>
      <c r="C320" s="134"/>
      <c r="D320" s="161"/>
      <c r="E320" s="134"/>
      <c r="F320" s="134"/>
      <c r="G320" s="134"/>
      <c r="H320" s="134"/>
      <c r="I320" s="134"/>
      <c r="J320" s="161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  <c r="AA320" s="134"/>
      <c r="AB320" s="134"/>
      <c r="AC320" s="134"/>
      <c r="AD320" s="134"/>
      <c r="AE320" s="134"/>
      <c r="AF320" s="134"/>
      <c r="AG320" s="134"/>
      <c r="AH320" s="134"/>
      <c r="AI320" s="134"/>
      <c r="AJ320" s="134"/>
      <c r="AK320" s="134"/>
      <c r="AL320" s="134"/>
      <c r="AM320" s="134"/>
      <c r="AN320" s="134"/>
      <c r="AO320" s="134"/>
      <c r="AP320" s="134"/>
      <c r="AQ320" s="134"/>
      <c r="AR320" s="134"/>
      <c r="AS320" s="134"/>
      <c r="AT320" s="134"/>
      <c r="AU320" s="134"/>
    </row>
    <row r="321" spans="1:47" ht="15">
      <c r="A321" s="134"/>
      <c r="B321" s="134"/>
      <c r="C321" s="134"/>
      <c r="D321" s="161"/>
      <c r="E321" s="134"/>
      <c r="F321" s="134"/>
      <c r="G321" s="134"/>
      <c r="H321" s="134"/>
      <c r="I321" s="134"/>
      <c r="J321" s="161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  <c r="AA321" s="134"/>
      <c r="AB321" s="134"/>
      <c r="AC321" s="134"/>
      <c r="AD321" s="134"/>
      <c r="AE321" s="134"/>
      <c r="AF321" s="134"/>
      <c r="AG321" s="134"/>
      <c r="AH321" s="134"/>
      <c r="AI321" s="134"/>
      <c r="AJ321" s="134"/>
      <c r="AK321" s="134"/>
      <c r="AL321" s="134"/>
      <c r="AM321" s="134"/>
      <c r="AN321" s="134"/>
      <c r="AO321" s="134"/>
      <c r="AP321" s="134"/>
      <c r="AQ321" s="134"/>
      <c r="AR321" s="134"/>
      <c r="AS321" s="134"/>
      <c r="AT321" s="134"/>
      <c r="AU321" s="134"/>
    </row>
    <row r="322" spans="1:47" ht="15">
      <c r="A322" s="134"/>
      <c r="B322" s="134"/>
      <c r="C322" s="134"/>
      <c r="D322" s="161"/>
      <c r="E322" s="134"/>
      <c r="F322" s="134"/>
      <c r="G322" s="134"/>
      <c r="H322" s="134"/>
      <c r="I322" s="134"/>
      <c r="J322" s="161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  <c r="AA322" s="134"/>
      <c r="AB322" s="134"/>
      <c r="AC322" s="134"/>
      <c r="AD322" s="134"/>
      <c r="AE322" s="134"/>
      <c r="AF322" s="134"/>
      <c r="AG322" s="134"/>
      <c r="AH322" s="134"/>
      <c r="AI322" s="134"/>
      <c r="AJ322" s="134"/>
      <c r="AK322" s="134"/>
      <c r="AL322" s="134"/>
      <c r="AM322" s="134"/>
      <c r="AN322" s="134"/>
      <c r="AO322" s="134"/>
      <c r="AP322" s="134"/>
      <c r="AQ322" s="134"/>
      <c r="AR322" s="134"/>
      <c r="AS322" s="134"/>
      <c r="AT322" s="134"/>
      <c r="AU322" s="134"/>
    </row>
    <row r="323" spans="1:47" ht="15">
      <c r="A323" s="134"/>
      <c r="B323" s="134"/>
      <c r="C323" s="134"/>
      <c r="D323" s="161"/>
      <c r="E323" s="134"/>
      <c r="F323" s="134"/>
      <c r="G323" s="134"/>
      <c r="H323" s="134"/>
      <c r="I323" s="134"/>
      <c r="J323" s="161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  <c r="AA323" s="134"/>
      <c r="AB323" s="134"/>
      <c r="AC323" s="134"/>
      <c r="AD323" s="134"/>
      <c r="AE323" s="134"/>
      <c r="AF323" s="134"/>
      <c r="AG323" s="134"/>
      <c r="AH323" s="134"/>
      <c r="AI323" s="134"/>
      <c r="AJ323" s="134"/>
      <c r="AK323" s="134"/>
      <c r="AL323" s="134"/>
      <c r="AM323" s="134"/>
      <c r="AN323" s="134"/>
      <c r="AO323" s="134"/>
      <c r="AP323" s="134"/>
      <c r="AQ323" s="134"/>
      <c r="AR323" s="134"/>
      <c r="AS323" s="134"/>
      <c r="AT323" s="134"/>
      <c r="AU323" s="134"/>
    </row>
    <row r="324" spans="1:47" ht="15">
      <c r="A324" s="134"/>
      <c r="B324" s="134"/>
      <c r="C324" s="134"/>
      <c r="D324" s="161"/>
      <c r="E324" s="134"/>
      <c r="F324" s="134"/>
      <c r="G324" s="134"/>
      <c r="H324" s="134"/>
      <c r="I324" s="134"/>
      <c r="J324" s="161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  <c r="AA324" s="134"/>
      <c r="AB324" s="134"/>
      <c r="AC324" s="134"/>
      <c r="AD324" s="134"/>
      <c r="AE324" s="134"/>
      <c r="AF324" s="134"/>
      <c r="AG324" s="134"/>
      <c r="AH324" s="134"/>
      <c r="AI324" s="134"/>
      <c r="AJ324" s="134"/>
      <c r="AK324" s="134"/>
      <c r="AL324" s="134"/>
      <c r="AM324" s="134"/>
      <c r="AN324" s="134"/>
      <c r="AO324" s="134"/>
      <c r="AP324" s="134"/>
      <c r="AQ324" s="134"/>
      <c r="AR324" s="134"/>
      <c r="AS324" s="134"/>
      <c r="AT324" s="134"/>
      <c r="AU324" s="134"/>
    </row>
    <row r="325" spans="1:47" ht="15">
      <c r="A325" s="134"/>
      <c r="B325" s="134"/>
      <c r="C325" s="134"/>
      <c r="D325" s="161"/>
      <c r="E325" s="134"/>
      <c r="F325" s="134"/>
      <c r="G325" s="134"/>
      <c r="H325" s="134"/>
      <c r="I325" s="134"/>
      <c r="J325" s="161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  <c r="AA325" s="134"/>
      <c r="AB325" s="134"/>
      <c r="AC325" s="134"/>
      <c r="AD325" s="134"/>
      <c r="AE325" s="134"/>
      <c r="AF325" s="134"/>
      <c r="AG325" s="134"/>
      <c r="AH325" s="134"/>
      <c r="AI325" s="134"/>
      <c r="AJ325" s="134"/>
      <c r="AK325" s="134"/>
      <c r="AL325" s="134"/>
      <c r="AM325" s="134"/>
      <c r="AN325" s="134"/>
      <c r="AO325" s="134"/>
      <c r="AP325" s="134"/>
      <c r="AQ325" s="134"/>
      <c r="AR325" s="134"/>
      <c r="AS325" s="134"/>
      <c r="AT325" s="134"/>
      <c r="AU325" s="134"/>
    </row>
    <row r="326" spans="1:47" ht="15">
      <c r="A326" s="134"/>
      <c r="B326" s="134"/>
      <c r="C326" s="134"/>
      <c r="D326" s="161"/>
      <c r="E326" s="134"/>
      <c r="F326" s="134"/>
      <c r="G326" s="134"/>
      <c r="H326" s="134"/>
      <c r="I326" s="134"/>
      <c r="J326" s="161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  <c r="AA326" s="134"/>
      <c r="AB326" s="134"/>
      <c r="AC326" s="134"/>
      <c r="AD326" s="134"/>
      <c r="AE326" s="134"/>
      <c r="AF326" s="134"/>
      <c r="AG326" s="134"/>
      <c r="AH326" s="134"/>
      <c r="AI326" s="134"/>
      <c r="AJ326" s="134"/>
      <c r="AK326" s="134"/>
      <c r="AL326" s="134"/>
      <c r="AM326" s="134"/>
      <c r="AN326" s="134"/>
      <c r="AO326" s="134"/>
      <c r="AP326" s="134"/>
      <c r="AQ326" s="134"/>
      <c r="AR326" s="134"/>
      <c r="AS326" s="134"/>
      <c r="AT326" s="134"/>
      <c r="AU326" s="134"/>
    </row>
    <row r="327" spans="1:47" ht="15">
      <c r="A327" s="134"/>
      <c r="B327" s="134"/>
      <c r="C327" s="134"/>
      <c r="D327" s="161"/>
      <c r="E327" s="134"/>
      <c r="F327" s="134"/>
      <c r="G327" s="134"/>
      <c r="H327" s="134"/>
      <c r="I327" s="134"/>
      <c r="J327" s="161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  <c r="AA327" s="134"/>
      <c r="AB327" s="134"/>
      <c r="AC327" s="134"/>
      <c r="AD327" s="134"/>
      <c r="AE327" s="134"/>
      <c r="AF327" s="134"/>
      <c r="AG327" s="134"/>
      <c r="AH327" s="134"/>
      <c r="AI327" s="134"/>
      <c r="AJ327" s="134"/>
      <c r="AK327" s="134"/>
      <c r="AL327" s="134"/>
      <c r="AM327" s="134"/>
      <c r="AN327" s="134"/>
      <c r="AO327" s="134"/>
      <c r="AP327" s="134"/>
      <c r="AQ327" s="134"/>
      <c r="AR327" s="134"/>
      <c r="AS327" s="134"/>
      <c r="AT327" s="134"/>
      <c r="AU327" s="134"/>
    </row>
    <row r="328" spans="1:47" ht="15">
      <c r="A328" s="134"/>
      <c r="B328" s="134"/>
      <c r="C328" s="134"/>
      <c r="D328" s="161"/>
      <c r="E328" s="134"/>
      <c r="F328" s="134"/>
      <c r="G328" s="134"/>
      <c r="H328" s="134"/>
      <c r="I328" s="134"/>
      <c r="J328" s="161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  <c r="AA328" s="134"/>
      <c r="AB328" s="134"/>
      <c r="AC328" s="134"/>
      <c r="AD328" s="134"/>
      <c r="AE328" s="134"/>
      <c r="AF328" s="134"/>
      <c r="AG328" s="134"/>
      <c r="AH328" s="134"/>
      <c r="AI328" s="134"/>
      <c r="AJ328" s="134"/>
      <c r="AK328" s="134"/>
      <c r="AL328" s="134"/>
      <c r="AM328" s="134"/>
      <c r="AN328" s="134"/>
      <c r="AO328" s="134"/>
      <c r="AP328" s="134"/>
      <c r="AQ328" s="134"/>
      <c r="AR328" s="134"/>
      <c r="AS328" s="134"/>
      <c r="AT328" s="134"/>
      <c r="AU328" s="134"/>
    </row>
    <row r="329" spans="1:47" ht="15">
      <c r="A329" s="134"/>
      <c r="B329" s="134"/>
      <c r="C329" s="134"/>
      <c r="D329" s="161"/>
      <c r="E329" s="134"/>
      <c r="F329" s="134"/>
      <c r="G329" s="134"/>
      <c r="H329" s="134"/>
      <c r="I329" s="134"/>
      <c r="J329" s="161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  <c r="AA329" s="134"/>
      <c r="AB329" s="134"/>
      <c r="AC329" s="134"/>
      <c r="AD329" s="134"/>
      <c r="AE329" s="134"/>
      <c r="AF329" s="134"/>
      <c r="AG329" s="134"/>
      <c r="AH329" s="134"/>
      <c r="AI329" s="134"/>
      <c r="AJ329" s="134"/>
      <c r="AK329" s="134"/>
      <c r="AL329" s="134"/>
      <c r="AM329" s="134"/>
      <c r="AN329" s="134"/>
      <c r="AO329" s="134"/>
      <c r="AP329" s="134"/>
      <c r="AQ329" s="134"/>
      <c r="AR329" s="134"/>
      <c r="AS329" s="134"/>
      <c r="AT329" s="134"/>
      <c r="AU329" s="134"/>
    </row>
    <row r="330" spans="1:47" ht="15">
      <c r="A330" s="134"/>
      <c r="B330" s="134"/>
      <c r="C330" s="134"/>
      <c r="D330" s="161"/>
      <c r="E330" s="134"/>
      <c r="F330" s="134"/>
      <c r="G330" s="134"/>
      <c r="H330" s="134"/>
      <c r="I330" s="134"/>
      <c r="J330" s="161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  <c r="AA330" s="134"/>
      <c r="AB330" s="134"/>
      <c r="AC330" s="134"/>
      <c r="AD330" s="134"/>
      <c r="AE330" s="134"/>
      <c r="AF330" s="134"/>
      <c r="AG330" s="134"/>
      <c r="AH330" s="134"/>
      <c r="AI330" s="134"/>
      <c r="AJ330" s="134"/>
      <c r="AK330" s="134"/>
      <c r="AL330" s="134"/>
      <c r="AM330" s="134"/>
      <c r="AN330" s="134"/>
      <c r="AO330" s="134"/>
      <c r="AP330" s="134"/>
      <c r="AQ330" s="134"/>
      <c r="AR330" s="134"/>
      <c r="AS330" s="134"/>
      <c r="AT330" s="134"/>
      <c r="AU330" s="134"/>
    </row>
    <row r="331" spans="1:47" ht="15">
      <c r="A331" s="134"/>
      <c r="B331" s="134"/>
      <c r="C331" s="134"/>
      <c r="D331" s="161"/>
      <c r="E331" s="134"/>
      <c r="F331" s="134"/>
      <c r="G331" s="134"/>
      <c r="H331" s="134"/>
      <c r="I331" s="134"/>
      <c r="J331" s="161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  <c r="AA331" s="134"/>
      <c r="AB331" s="134"/>
      <c r="AC331" s="134"/>
      <c r="AD331" s="134"/>
      <c r="AE331" s="134"/>
      <c r="AF331" s="134"/>
      <c r="AG331" s="134"/>
      <c r="AH331" s="134"/>
      <c r="AI331" s="134"/>
      <c r="AJ331" s="134"/>
      <c r="AK331" s="134"/>
      <c r="AL331" s="134"/>
      <c r="AM331" s="134"/>
      <c r="AN331" s="134"/>
      <c r="AO331" s="134"/>
      <c r="AP331" s="134"/>
      <c r="AQ331" s="134"/>
      <c r="AR331" s="134"/>
      <c r="AS331" s="134"/>
      <c r="AT331" s="134"/>
      <c r="AU331" s="134"/>
    </row>
    <row r="332" spans="1:47" ht="15">
      <c r="A332" s="134"/>
      <c r="B332" s="134"/>
      <c r="C332" s="134"/>
      <c r="D332" s="161"/>
      <c r="E332" s="134"/>
      <c r="F332" s="134"/>
      <c r="G332" s="134"/>
      <c r="H332" s="134"/>
      <c r="I332" s="134"/>
      <c r="J332" s="161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  <c r="AA332" s="134"/>
      <c r="AB332" s="134"/>
      <c r="AC332" s="134"/>
      <c r="AD332" s="134"/>
      <c r="AE332" s="134"/>
      <c r="AF332" s="134"/>
      <c r="AG332" s="134"/>
      <c r="AH332" s="134"/>
      <c r="AI332" s="134"/>
      <c r="AJ332" s="134"/>
      <c r="AK332" s="134"/>
      <c r="AL332" s="134"/>
      <c r="AM332" s="134"/>
      <c r="AN332" s="134"/>
      <c r="AO332" s="134"/>
      <c r="AP332" s="134"/>
      <c r="AQ332" s="134"/>
      <c r="AR332" s="134"/>
      <c r="AS332" s="134"/>
      <c r="AT332" s="134"/>
      <c r="AU332" s="134"/>
    </row>
    <row r="333" spans="1:47" ht="15">
      <c r="A333" s="134"/>
      <c r="B333" s="134"/>
      <c r="C333" s="134"/>
      <c r="D333" s="161"/>
      <c r="E333" s="134"/>
      <c r="F333" s="134"/>
      <c r="G333" s="134"/>
      <c r="H333" s="134"/>
      <c r="I333" s="134"/>
      <c r="J333" s="161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  <c r="AA333" s="134"/>
      <c r="AB333" s="134"/>
      <c r="AC333" s="134"/>
      <c r="AD333" s="134"/>
      <c r="AE333" s="134"/>
      <c r="AF333" s="134"/>
      <c r="AG333" s="134"/>
      <c r="AH333" s="134"/>
      <c r="AI333" s="134"/>
      <c r="AJ333" s="134"/>
      <c r="AK333" s="134"/>
      <c r="AL333" s="134"/>
      <c r="AM333" s="134"/>
      <c r="AN333" s="134"/>
      <c r="AO333" s="134"/>
      <c r="AP333" s="134"/>
      <c r="AQ333" s="134"/>
      <c r="AR333" s="134"/>
      <c r="AS333" s="134"/>
      <c r="AT333" s="134"/>
      <c r="AU333" s="134"/>
    </row>
    <row r="334" spans="1:47" ht="15">
      <c r="A334" s="134"/>
      <c r="B334" s="134"/>
      <c r="C334" s="134"/>
      <c r="D334" s="161"/>
      <c r="E334" s="134"/>
      <c r="F334" s="134"/>
      <c r="G334" s="134"/>
      <c r="H334" s="134"/>
      <c r="I334" s="134"/>
      <c r="J334" s="161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  <c r="AA334" s="134"/>
      <c r="AB334" s="134"/>
      <c r="AC334" s="134"/>
      <c r="AD334" s="134"/>
      <c r="AE334" s="134"/>
      <c r="AF334" s="134"/>
      <c r="AG334" s="134"/>
      <c r="AH334" s="134"/>
      <c r="AI334" s="134"/>
      <c r="AJ334" s="134"/>
      <c r="AK334" s="134"/>
      <c r="AL334" s="134"/>
      <c r="AM334" s="134"/>
      <c r="AN334" s="134"/>
      <c r="AO334" s="134"/>
      <c r="AP334" s="134"/>
      <c r="AQ334" s="134"/>
      <c r="AR334" s="134"/>
      <c r="AS334" s="134"/>
      <c r="AT334" s="134"/>
      <c r="AU334" s="134"/>
    </row>
    <row r="335" spans="1:47" ht="15">
      <c r="A335" s="134"/>
      <c r="B335" s="134"/>
      <c r="C335" s="134"/>
      <c r="D335" s="161"/>
      <c r="E335" s="134"/>
      <c r="F335" s="134"/>
      <c r="G335" s="134"/>
      <c r="H335" s="134"/>
      <c r="I335" s="134"/>
      <c r="J335" s="161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  <c r="AA335" s="134"/>
      <c r="AB335" s="134"/>
      <c r="AC335" s="134"/>
      <c r="AD335" s="134"/>
      <c r="AE335" s="134"/>
      <c r="AF335" s="134"/>
      <c r="AG335" s="134"/>
      <c r="AH335" s="134"/>
      <c r="AI335" s="134"/>
      <c r="AJ335" s="134"/>
      <c r="AK335" s="134"/>
      <c r="AL335" s="134"/>
      <c r="AM335" s="134"/>
      <c r="AN335" s="134"/>
      <c r="AO335" s="134"/>
      <c r="AP335" s="134"/>
      <c r="AQ335" s="134"/>
      <c r="AR335" s="134"/>
      <c r="AS335" s="134"/>
      <c r="AT335" s="134"/>
      <c r="AU335" s="134"/>
    </row>
    <row r="336" spans="1:47" ht="15">
      <c r="A336" s="134"/>
      <c r="B336" s="134"/>
      <c r="C336" s="134"/>
      <c r="D336" s="161"/>
      <c r="E336" s="134"/>
      <c r="F336" s="134"/>
      <c r="G336" s="134"/>
      <c r="H336" s="134"/>
      <c r="I336" s="134"/>
      <c r="J336" s="161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  <c r="AA336" s="134"/>
      <c r="AB336" s="134"/>
      <c r="AC336" s="134"/>
      <c r="AD336" s="134"/>
      <c r="AE336" s="134"/>
      <c r="AF336" s="134"/>
      <c r="AG336" s="134"/>
      <c r="AH336" s="134"/>
      <c r="AI336" s="134"/>
      <c r="AJ336" s="134"/>
      <c r="AK336" s="134"/>
      <c r="AL336" s="134"/>
      <c r="AM336" s="134"/>
      <c r="AN336" s="134"/>
      <c r="AO336" s="134"/>
      <c r="AP336" s="134"/>
      <c r="AQ336" s="134"/>
      <c r="AR336" s="134"/>
      <c r="AS336" s="134"/>
      <c r="AT336" s="134"/>
      <c r="AU336" s="134"/>
    </row>
    <row r="337" spans="1:47" ht="15">
      <c r="A337" s="134"/>
      <c r="B337" s="134"/>
      <c r="C337" s="134"/>
      <c r="D337" s="161"/>
      <c r="E337" s="134"/>
      <c r="F337" s="134"/>
      <c r="G337" s="134"/>
      <c r="H337" s="134"/>
      <c r="I337" s="134"/>
      <c r="J337" s="161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  <c r="AA337" s="134"/>
      <c r="AB337" s="134"/>
      <c r="AC337" s="134"/>
      <c r="AD337" s="134"/>
      <c r="AE337" s="134"/>
      <c r="AF337" s="134"/>
      <c r="AG337" s="134"/>
      <c r="AH337" s="134"/>
      <c r="AI337" s="134"/>
      <c r="AJ337" s="134"/>
      <c r="AK337" s="134"/>
      <c r="AL337" s="134"/>
      <c r="AM337" s="134"/>
      <c r="AN337" s="134"/>
      <c r="AO337" s="134"/>
      <c r="AP337" s="134"/>
      <c r="AQ337" s="134"/>
      <c r="AR337" s="134"/>
      <c r="AS337" s="134"/>
      <c r="AT337" s="134"/>
      <c r="AU337" s="134"/>
    </row>
    <row r="338" spans="1:47" ht="15">
      <c r="A338" s="134"/>
      <c r="B338" s="134"/>
      <c r="C338" s="134"/>
      <c r="D338" s="161"/>
      <c r="E338" s="134"/>
      <c r="F338" s="134"/>
      <c r="G338" s="134"/>
      <c r="H338" s="134"/>
      <c r="I338" s="134"/>
      <c r="J338" s="161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  <c r="AA338" s="134"/>
      <c r="AB338" s="134"/>
      <c r="AC338" s="134"/>
      <c r="AD338" s="134"/>
      <c r="AE338" s="134"/>
      <c r="AF338" s="134"/>
      <c r="AG338" s="134"/>
      <c r="AH338" s="134"/>
      <c r="AI338" s="134"/>
      <c r="AJ338" s="134"/>
      <c r="AK338" s="134"/>
      <c r="AL338" s="134"/>
      <c r="AM338" s="134"/>
      <c r="AN338" s="134"/>
      <c r="AO338" s="134"/>
      <c r="AP338" s="134"/>
      <c r="AQ338" s="134"/>
      <c r="AR338" s="134"/>
      <c r="AS338" s="134"/>
      <c r="AT338" s="134"/>
      <c r="AU338" s="134"/>
    </row>
    <row r="339" spans="1:47" ht="15">
      <c r="A339" s="134"/>
      <c r="B339" s="134"/>
      <c r="C339" s="134"/>
      <c r="D339" s="161"/>
      <c r="E339" s="134"/>
      <c r="F339" s="134"/>
      <c r="G339" s="134"/>
      <c r="H339" s="134"/>
      <c r="I339" s="134"/>
      <c r="J339" s="161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  <c r="AA339" s="134"/>
      <c r="AB339" s="134"/>
      <c r="AC339" s="134"/>
      <c r="AD339" s="134"/>
      <c r="AE339" s="134"/>
      <c r="AF339" s="134"/>
      <c r="AG339" s="134"/>
      <c r="AH339" s="134"/>
      <c r="AI339" s="134"/>
      <c r="AJ339" s="134"/>
      <c r="AK339" s="134"/>
      <c r="AL339" s="134"/>
      <c r="AM339" s="134"/>
      <c r="AN339" s="134"/>
      <c r="AO339" s="134"/>
      <c r="AP339" s="134"/>
      <c r="AQ339" s="134"/>
      <c r="AR339" s="134"/>
      <c r="AS339" s="134"/>
      <c r="AT339" s="134"/>
      <c r="AU339" s="134"/>
    </row>
    <row r="340" spans="1:47" ht="15">
      <c r="A340" s="134"/>
      <c r="B340" s="134"/>
      <c r="C340" s="134"/>
      <c r="D340" s="161"/>
      <c r="E340" s="134"/>
      <c r="F340" s="134"/>
      <c r="G340" s="134"/>
      <c r="H340" s="134"/>
      <c r="I340" s="134"/>
      <c r="J340" s="161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  <c r="AA340" s="134"/>
      <c r="AB340" s="134"/>
      <c r="AC340" s="134"/>
      <c r="AD340" s="134"/>
      <c r="AE340" s="134"/>
      <c r="AF340" s="134"/>
      <c r="AG340" s="134"/>
      <c r="AH340" s="134"/>
      <c r="AI340" s="134"/>
      <c r="AJ340" s="134"/>
      <c r="AK340" s="134"/>
      <c r="AL340" s="134"/>
      <c r="AM340" s="134"/>
      <c r="AN340" s="134"/>
      <c r="AO340" s="134"/>
      <c r="AP340" s="134"/>
      <c r="AQ340" s="134"/>
      <c r="AR340" s="134"/>
      <c r="AS340" s="134"/>
      <c r="AT340" s="134"/>
      <c r="AU340" s="134"/>
    </row>
    <row r="341" spans="1:47" ht="15">
      <c r="A341" s="134"/>
      <c r="B341" s="134"/>
      <c r="C341" s="134"/>
      <c r="D341" s="161"/>
      <c r="E341" s="134"/>
      <c r="F341" s="134"/>
      <c r="G341" s="134"/>
      <c r="H341" s="134"/>
      <c r="I341" s="134"/>
      <c r="J341" s="161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  <c r="AA341" s="134"/>
      <c r="AB341" s="134"/>
      <c r="AC341" s="134"/>
      <c r="AD341" s="134"/>
      <c r="AE341" s="134"/>
      <c r="AF341" s="134"/>
      <c r="AG341" s="134"/>
      <c r="AH341" s="134"/>
      <c r="AI341" s="134"/>
      <c r="AJ341" s="134"/>
      <c r="AK341" s="134"/>
      <c r="AL341" s="134"/>
      <c r="AM341" s="134"/>
      <c r="AN341" s="134"/>
      <c r="AO341" s="134"/>
      <c r="AP341" s="134"/>
      <c r="AQ341" s="134"/>
      <c r="AR341" s="134"/>
      <c r="AS341" s="134"/>
      <c r="AT341" s="134"/>
      <c r="AU341" s="134"/>
    </row>
    <row r="342" spans="1:47" ht="15">
      <c r="A342" s="134"/>
      <c r="B342" s="134"/>
      <c r="C342" s="134"/>
      <c r="D342" s="161"/>
      <c r="E342" s="134"/>
      <c r="F342" s="134"/>
      <c r="G342" s="134"/>
      <c r="H342" s="134"/>
      <c r="I342" s="134"/>
      <c r="J342" s="161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  <c r="AA342" s="134"/>
      <c r="AB342" s="134"/>
      <c r="AC342" s="134"/>
      <c r="AD342" s="134"/>
      <c r="AE342" s="134"/>
      <c r="AF342" s="134"/>
      <c r="AG342" s="134"/>
      <c r="AH342" s="134"/>
      <c r="AI342" s="134"/>
      <c r="AJ342" s="134"/>
      <c r="AK342" s="134"/>
      <c r="AL342" s="134"/>
      <c r="AM342" s="134"/>
      <c r="AN342" s="134"/>
      <c r="AO342" s="134"/>
      <c r="AP342" s="134"/>
      <c r="AQ342" s="134"/>
      <c r="AR342" s="134"/>
      <c r="AS342" s="134"/>
      <c r="AT342" s="134"/>
      <c r="AU342" s="134"/>
    </row>
    <row r="343" spans="1:47" ht="15">
      <c r="A343" s="134"/>
      <c r="B343" s="134"/>
      <c r="C343" s="134"/>
      <c r="D343" s="161"/>
      <c r="E343" s="134"/>
      <c r="F343" s="134"/>
      <c r="G343" s="134"/>
      <c r="H343" s="134"/>
      <c r="I343" s="134"/>
      <c r="J343" s="161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  <c r="AA343" s="134"/>
      <c r="AB343" s="134"/>
      <c r="AC343" s="134"/>
      <c r="AD343" s="134"/>
      <c r="AE343" s="134"/>
      <c r="AF343" s="134"/>
      <c r="AG343" s="134"/>
      <c r="AH343" s="134"/>
      <c r="AI343" s="134"/>
      <c r="AJ343" s="134"/>
      <c r="AK343" s="134"/>
      <c r="AL343" s="134"/>
      <c r="AM343" s="134"/>
      <c r="AN343" s="134"/>
      <c r="AO343" s="134"/>
      <c r="AP343" s="134"/>
      <c r="AQ343" s="134"/>
      <c r="AR343" s="134"/>
      <c r="AS343" s="134"/>
      <c r="AT343" s="134"/>
      <c r="AU343" s="134"/>
    </row>
    <row r="344" spans="1:47" ht="15">
      <c r="A344" s="134"/>
      <c r="B344" s="134"/>
      <c r="C344" s="134"/>
      <c r="D344" s="161"/>
      <c r="E344" s="134"/>
      <c r="F344" s="134"/>
      <c r="G344" s="134"/>
      <c r="H344" s="134"/>
      <c r="I344" s="134"/>
      <c r="J344" s="161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  <c r="AA344" s="134"/>
      <c r="AB344" s="134"/>
      <c r="AC344" s="134"/>
      <c r="AD344" s="134"/>
      <c r="AE344" s="134"/>
      <c r="AF344" s="134"/>
      <c r="AG344" s="134"/>
      <c r="AH344" s="134"/>
      <c r="AI344" s="134"/>
      <c r="AJ344" s="134"/>
      <c r="AK344" s="134"/>
      <c r="AL344" s="134"/>
      <c r="AM344" s="134"/>
      <c r="AN344" s="134"/>
      <c r="AO344" s="134"/>
      <c r="AP344" s="134"/>
      <c r="AQ344" s="134"/>
      <c r="AR344" s="134"/>
      <c r="AS344" s="134"/>
      <c r="AT344" s="134"/>
      <c r="AU344" s="134"/>
    </row>
    <row r="345" spans="1:47" ht="15">
      <c r="A345" s="134"/>
      <c r="B345" s="134"/>
      <c r="C345" s="134"/>
      <c r="D345" s="161"/>
      <c r="E345" s="134"/>
      <c r="F345" s="134"/>
      <c r="G345" s="134"/>
      <c r="H345" s="134"/>
      <c r="I345" s="134"/>
      <c r="J345" s="161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  <c r="AA345" s="134"/>
      <c r="AB345" s="134"/>
      <c r="AC345" s="134"/>
      <c r="AD345" s="134"/>
      <c r="AE345" s="134"/>
      <c r="AF345" s="134"/>
      <c r="AG345" s="134"/>
      <c r="AH345" s="134"/>
      <c r="AI345" s="134"/>
      <c r="AJ345" s="134"/>
      <c r="AK345" s="134"/>
      <c r="AL345" s="134"/>
      <c r="AM345" s="134"/>
      <c r="AN345" s="134"/>
      <c r="AO345" s="134"/>
      <c r="AP345" s="134"/>
      <c r="AQ345" s="134"/>
      <c r="AR345" s="134"/>
      <c r="AS345" s="134"/>
      <c r="AT345" s="134"/>
      <c r="AU345" s="134"/>
    </row>
    <row r="346" spans="1:47" ht="15">
      <c r="A346" s="134"/>
      <c r="B346" s="134"/>
      <c r="C346" s="134"/>
      <c r="D346" s="161"/>
      <c r="E346" s="134"/>
      <c r="F346" s="134"/>
      <c r="G346" s="134"/>
      <c r="H346" s="134"/>
      <c r="I346" s="134"/>
      <c r="J346" s="161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  <c r="AA346" s="134"/>
      <c r="AB346" s="134"/>
      <c r="AC346" s="134"/>
      <c r="AD346" s="134"/>
      <c r="AE346" s="134"/>
      <c r="AF346" s="134"/>
      <c r="AG346" s="134"/>
      <c r="AH346" s="134"/>
      <c r="AI346" s="134"/>
      <c r="AJ346" s="134"/>
      <c r="AK346" s="134"/>
      <c r="AL346" s="134"/>
      <c r="AM346" s="134"/>
      <c r="AN346" s="134"/>
      <c r="AO346" s="134"/>
      <c r="AP346" s="134"/>
      <c r="AQ346" s="134"/>
      <c r="AR346" s="134"/>
      <c r="AS346" s="134"/>
      <c r="AT346" s="134"/>
      <c r="AU346" s="134"/>
    </row>
    <row r="347" spans="1:47" ht="15">
      <c r="A347" s="134"/>
      <c r="B347" s="134"/>
      <c r="C347" s="134"/>
      <c r="D347" s="161"/>
      <c r="E347" s="134"/>
      <c r="F347" s="134"/>
      <c r="G347" s="134"/>
      <c r="H347" s="134"/>
      <c r="I347" s="134"/>
      <c r="J347" s="161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  <c r="AA347" s="134"/>
      <c r="AB347" s="134"/>
      <c r="AC347" s="134"/>
      <c r="AD347" s="134"/>
      <c r="AE347" s="134"/>
      <c r="AF347" s="134"/>
      <c r="AG347" s="134"/>
      <c r="AH347" s="134"/>
      <c r="AI347" s="134"/>
      <c r="AJ347" s="134"/>
      <c r="AK347" s="134"/>
      <c r="AL347" s="134"/>
      <c r="AM347" s="134"/>
      <c r="AN347" s="134"/>
      <c r="AO347" s="134"/>
      <c r="AP347" s="134"/>
      <c r="AQ347" s="134"/>
      <c r="AR347" s="134"/>
      <c r="AS347" s="134"/>
      <c r="AT347" s="134"/>
      <c r="AU347" s="134"/>
    </row>
    <row r="348" spans="1:47" ht="15">
      <c r="A348" s="134"/>
      <c r="B348" s="134"/>
      <c r="C348" s="134"/>
      <c r="D348" s="161"/>
      <c r="E348" s="134"/>
      <c r="F348" s="134"/>
      <c r="G348" s="134"/>
      <c r="H348" s="134"/>
      <c r="I348" s="134"/>
      <c r="J348" s="161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  <c r="AA348" s="134"/>
      <c r="AB348" s="134"/>
      <c r="AC348" s="134"/>
      <c r="AD348" s="134"/>
      <c r="AE348" s="134"/>
      <c r="AF348" s="134"/>
      <c r="AG348" s="134"/>
      <c r="AH348" s="134"/>
      <c r="AI348" s="134"/>
      <c r="AJ348" s="134"/>
      <c r="AK348" s="134"/>
      <c r="AL348" s="134"/>
      <c r="AM348" s="134"/>
      <c r="AN348" s="134"/>
      <c r="AO348" s="134"/>
      <c r="AP348" s="134"/>
      <c r="AQ348" s="134"/>
      <c r="AR348" s="134"/>
      <c r="AS348" s="134"/>
      <c r="AT348" s="134"/>
      <c r="AU348" s="134"/>
    </row>
    <row r="349" spans="1:47" ht="15">
      <c r="A349" s="134"/>
      <c r="B349" s="134"/>
      <c r="C349" s="134"/>
      <c r="D349" s="161"/>
      <c r="E349" s="134"/>
      <c r="F349" s="134"/>
      <c r="G349" s="134"/>
      <c r="H349" s="134"/>
      <c r="I349" s="134"/>
      <c r="J349" s="161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  <c r="AA349" s="134"/>
      <c r="AB349" s="134"/>
      <c r="AC349" s="134"/>
      <c r="AD349" s="134"/>
      <c r="AE349" s="134"/>
      <c r="AF349" s="134"/>
      <c r="AG349" s="134"/>
      <c r="AH349" s="134"/>
      <c r="AI349" s="134"/>
      <c r="AJ349" s="134"/>
      <c r="AK349" s="134"/>
      <c r="AL349" s="134"/>
      <c r="AM349" s="134"/>
      <c r="AN349" s="134"/>
      <c r="AO349" s="134"/>
      <c r="AP349" s="134"/>
      <c r="AQ349" s="134"/>
      <c r="AR349" s="134"/>
      <c r="AS349" s="134"/>
      <c r="AT349" s="134"/>
      <c r="AU349" s="134"/>
    </row>
    <row r="350" spans="1:47" ht="15">
      <c r="A350" s="134"/>
      <c r="B350" s="134"/>
      <c r="C350" s="134"/>
      <c r="D350" s="161"/>
      <c r="E350" s="134"/>
      <c r="F350" s="134"/>
      <c r="G350" s="134"/>
      <c r="H350" s="134"/>
      <c r="I350" s="134"/>
      <c r="J350" s="161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  <c r="AA350" s="134"/>
      <c r="AB350" s="134"/>
      <c r="AC350" s="134"/>
      <c r="AD350" s="134"/>
      <c r="AE350" s="134"/>
      <c r="AF350" s="134"/>
      <c r="AG350" s="134"/>
      <c r="AH350" s="134"/>
      <c r="AI350" s="134"/>
      <c r="AJ350" s="134"/>
      <c r="AK350" s="134"/>
      <c r="AL350" s="134"/>
      <c r="AM350" s="134"/>
      <c r="AN350" s="134"/>
      <c r="AO350" s="134"/>
      <c r="AP350" s="134"/>
      <c r="AQ350" s="134"/>
      <c r="AR350" s="134"/>
      <c r="AS350" s="134"/>
      <c r="AT350" s="134"/>
      <c r="AU350" s="134"/>
    </row>
    <row r="351" spans="1:47" ht="15">
      <c r="A351" s="134"/>
      <c r="B351" s="134"/>
      <c r="C351" s="134"/>
      <c r="D351" s="161"/>
      <c r="E351" s="134"/>
      <c r="F351" s="134"/>
      <c r="G351" s="134"/>
      <c r="H351" s="134"/>
      <c r="I351" s="134"/>
      <c r="J351" s="161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  <c r="AA351" s="134"/>
      <c r="AB351" s="134"/>
      <c r="AC351" s="134"/>
      <c r="AD351" s="134"/>
      <c r="AE351" s="134"/>
      <c r="AF351" s="134"/>
      <c r="AG351" s="134"/>
      <c r="AH351" s="134"/>
      <c r="AI351" s="134"/>
      <c r="AJ351" s="134"/>
      <c r="AK351" s="134"/>
      <c r="AL351" s="134"/>
      <c r="AM351" s="134"/>
      <c r="AN351" s="134"/>
      <c r="AO351" s="134"/>
      <c r="AP351" s="134"/>
      <c r="AQ351" s="134"/>
      <c r="AR351" s="134"/>
      <c r="AS351" s="134"/>
      <c r="AT351" s="134"/>
      <c r="AU351" s="134"/>
    </row>
  </sheetData>
  <sheetProtection/>
  <mergeCells count="1">
    <mergeCell ref="B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20.28125" style="0" customWidth="1"/>
    <col min="2" max="2" width="15.57421875" style="0" customWidth="1"/>
    <col min="3" max="3" width="11.57421875" style="0" customWidth="1"/>
    <col min="4" max="4" width="15.28125" style="0" customWidth="1"/>
    <col min="5" max="5" width="42.140625" style="0" customWidth="1"/>
    <col min="6" max="6" width="9.421875" style="0" customWidth="1"/>
  </cols>
  <sheetData>
    <row r="3" ht="15">
      <c r="E3" t="s">
        <v>184</v>
      </c>
    </row>
    <row r="5" spans="1:7" ht="15">
      <c r="A5" s="122" t="s">
        <v>185</v>
      </c>
      <c r="B5" s="122"/>
      <c r="C5" s="122"/>
      <c r="D5" s="122"/>
      <c r="E5" s="122"/>
      <c r="F5" s="122"/>
      <c r="G5" s="122"/>
    </row>
    <row r="6" spans="1:6" ht="15">
      <c r="A6" s="27" t="s">
        <v>1</v>
      </c>
      <c r="B6" s="28" t="s">
        <v>186</v>
      </c>
      <c r="C6" s="29" t="s">
        <v>187</v>
      </c>
      <c r="D6" s="10" t="s">
        <v>188</v>
      </c>
      <c r="E6" s="30" t="s">
        <v>189</v>
      </c>
      <c r="F6" s="31" t="s">
        <v>5</v>
      </c>
    </row>
    <row r="7" spans="1:6" ht="15">
      <c r="A7" s="32" t="s">
        <v>190</v>
      </c>
      <c r="B7" s="33" t="s">
        <v>191</v>
      </c>
      <c r="C7" s="34">
        <v>0</v>
      </c>
      <c r="D7" s="35">
        <v>653.55</v>
      </c>
      <c r="E7" s="34">
        <v>3605680</v>
      </c>
      <c r="F7" s="99">
        <v>2010</v>
      </c>
    </row>
    <row r="8" spans="1:6" ht="15">
      <c r="A8" s="36" t="s">
        <v>192</v>
      </c>
      <c r="B8" s="37" t="s">
        <v>193</v>
      </c>
      <c r="C8" s="38">
        <v>0</v>
      </c>
      <c r="D8" s="38">
        <v>606.5</v>
      </c>
      <c r="E8" s="38">
        <f>SUM(D8*3502)</f>
        <v>2123963</v>
      </c>
      <c r="F8" s="100"/>
    </row>
    <row r="9" spans="1:6" ht="15">
      <c r="A9" s="36" t="s">
        <v>194</v>
      </c>
      <c r="B9" s="37" t="s">
        <v>193</v>
      </c>
      <c r="C9" s="38">
        <v>0</v>
      </c>
      <c r="D9" s="39">
        <v>572.89</v>
      </c>
      <c r="E9" s="40">
        <f>SUM(D9*3502)</f>
        <v>2006260.78</v>
      </c>
      <c r="F9" s="101"/>
    </row>
    <row r="10" spans="1:6" ht="15">
      <c r="A10" s="36" t="s">
        <v>195</v>
      </c>
      <c r="B10" s="37" t="s">
        <v>196</v>
      </c>
      <c r="C10" s="38">
        <v>0</v>
      </c>
      <c r="D10" s="39">
        <v>1265.56</v>
      </c>
      <c r="E10" s="40">
        <f>SUM(D10*3502)</f>
        <v>4431991.12</v>
      </c>
      <c r="F10" s="102"/>
    </row>
    <row r="11" spans="1:6" ht="15">
      <c r="A11" s="36" t="s">
        <v>197</v>
      </c>
      <c r="B11" s="37" t="s">
        <v>198</v>
      </c>
      <c r="C11" s="38">
        <v>0</v>
      </c>
      <c r="D11" s="38">
        <v>594.78</v>
      </c>
      <c r="E11" s="40">
        <f>SUM(D11*3502)</f>
        <v>2082919.5599999998</v>
      </c>
      <c r="F11" s="102"/>
    </row>
    <row r="12" spans="1:6" ht="15">
      <c r="A12" s="36" t="s">
        <v>199</v>
      </c>
      <c r="B12" s="37" t="s">
        <v>196</v>
      </c>
      <c r="C12" s="38">
        <v>0</v>
      </c>
      <c r="D12" s="38">
        <v>825.7</v>
      </c>
      <c r="E12" s="40">
        <f>SUM(D12*3502)</f>
        <v>2891601.4000000004</v>
      </c>
      <c r="F12" s="102"/>
    </row>
    <row r="13" spans="4:5" ht="15">
      <c r="D13" s="16" t="s">
        <v>200</v>
      </c>
      <c r="E13" s="41">
        <f>SUM(E7:E12)</f>
        <v>17142415.86</v>
      </c>
    </row>
  </sheetData>
  <sheetProtection/>
  <mergeCells count="1">
    <mergeCell ref="A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6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5.28125" style="0" customWidth="1"/>
    <col min="2" max="2" width="22.00390625" style="0" customWidth="1"/>
    <col min="3" max="3" width="20.421875" style="0" customWidth="1"/>
    <col min="4" max="4" width="24.140625" style="0" customWidth="1"/>
    <col min="5" max="5" width="16.00390625" style="0" customWidth="1"/>
  </cols>
  <sheetData>
    <row r="2" spans="1:7" ht="15">
      <c r="A2" s="42"/>
      <c r="B2" s="42"/>
      <c r="C2" s="42"/>
      <c r="D2" s="42"/>
      <c r="E2" s="42"/>
      <c r="F2" s="42"/>
      <c r="G2" s="42"/>
    </row>
    <row r="3" spans="1:7" ht="15">
      <c r="A3" s="42"/>
      <c r="B3" s="42"/>
      <c r="C3" s="42"/>
      <c r="D3" s="42" t="s">
        <v>201</v>
      </c>
      <c r="E3" s="42"/>
      <c r="F3" s="42"/>
      <c r="G3" s="42"/>
    </row>
    <row r="4" spans="1:7" ht="15">
      <c r="A4" s="42"/>
      <c r="B4" s="42"/>
      <c r="C4" s="42"/>
      <c r="D4" s="42"/>
      <c r="E4" s="42"/>
      <c r="F4" s="42"/>
      <c r="G4" s="42"/>
    </row>
    <row r="5" spans="1:7" ht="15">
      <c r="A5" s="42"/>
      <c r="B5" s="43" t="s">
        <v>202</v>
      </c>
      <c r="C5" s="42"/>
      <c r="D5" s="42"/>
      <c r="E5" s="42"/>
      <c r="F5" s="42"/>
      <c r="G5" s="42"/>
    </row>
    <row r="6" spans="1:7" ht="15">
      <c r="A6" s="44" t="s">
        <v>203</v>
      </c>
      <c r="B6" s="45" t="s">
        <v>1</v>
      </c>
      <c r="C6" s="46" t="s">
        <v>186</v>
      </c>
      <c r="D6" s="47" t="s">
        <v>187</v>
      </c>
      <c r="E6" s="48" t="s">
        <v>5</v>
      </c>
      <c r="F6" s="42"/>
      <c r="G6" s="42"/>
    </row>
    <row r="7" spans="1:7" ht="15">
      <c r="A7" s="44">
        <v>1</v>
      </c>
      <c r="B7" s="45" t="s">
        <v>204</v>
      </c>
      <c r="C7" s="49" t="s">
        <v>205</v>
      </c>
      <c r="D7" s="50">
        <v>79540</v>
      </c>
      <c r="E7" s="44"/>
      <c r="F7" s="42"/>
      <c r="G7" s="42"/>
    </row>
    <row r="8" spans="1:7" ht="15">
      <c r="A8" s="44">
        <v>2</v>
      </c>
      <c r="B8" s="45" t="s">
        <v>206</v>
      </c>
      <c r="C8" s="49" t="s">
        <v>193</v>
      </c>
      <c r="D8" s="50">
        <v>666500</v>
      </c>
      <c r="E8" s="44"/>
      <c r="F8" s="42"/>
      <c r="G8" s="42"/>
    </row>
    <row r="9" spans="1:7" ht="15">
      <c r="A9" s="44">
        <v>3</v>
      </c>
      <c r="B9" s="45" t="s">
        <v>207</v>
      </c>
      <c r="C9" s="49" t="s">
        <v>208</v>
      </c>
      <c r="D9" s="50">
        <v>370420</v>
      </c>
      <c r="E9" s="44"/>
      <c r="F9" s="42"/>
      <c r="G9" s="42"/>
    </row>
    <row r="10" spans="1:7" ht="15">
      <c r="A10" s="44">
        <v>4</v>
      </c>
      <c r="B10" s="45" t="s">
        <v>207</v>
      </c>
      <c r="C10" s="49" t="s">
        <v>209</v>
      </c>
      <c r="D10" s="50">
        <v>55830</v>
      </c>
      <c r="E10" s="44"/>
      <c r="F10" s="42"/>
      <c r="G10" s="42"/>
    </row>
    <row r="11" spans="1:7" ht="15">
      <c r="A11" s="44">
        <v>5</v>
      </c>
      <c r="B11" s="45" t="s">
        <v>210</v>
      </c>
      <c r="C11" s="49" t="s">
        <v>191</v>
      </c>
      <c r="D11" s="50">
        <v>274527</v>
      </c>
      <c r="E11" s="44"/>
      <c r="F11" s="42"/>
      <c r="G11" s="42"/>
    </row>
    <row r="12" spans="1:7" ht="15">
      <c r="A12" s="44">
        <v>6</v>
      </c>
      <c r="B12" s="45" t="s">
        <v>211</v>
      </c>
      <c r="C12" s="49" t="s">
        <v>196</v>
      </c>
      <c r="D12" s="50">
        <v>818546</v>
      </c>
      <c r="E12" s="44"/>
      <c r="F12" s="42"/>
      <c r="G12" s="42"/>
    </row>
    <row r="13" spans="1:7" ht="15">
      <c r="A13" s="44">
        <v>7</v>
      </c>
      <c r="B13" s="45" t="s">
        <v>211</v>
      </c>
      <c r="C13" s="49" t="s">
        <v>212</v>
      </c>
      <c r="D13" s="50">
        <v>66990</v>
      </c>
      <c r="E13" s="44"/>
      <c r="F13" s="42"/>
      <c r="G13" s="42"/>
    </row>
    <row r="14" spans="1:7" ht="15">
      <c r="A14" s="44">
        <v>8</v>
      </c>
      <c r="B14" s="45" t="s">
        <v>213</v>
      </c>
      <c r="C14" s="49" t="s">
        <v>214</v>
      </c>
      <c r="D14" s="50">
        <v>350500</v>
      </c>
      <c r="E14" s="44"/>
      <c r="F14" s="42"/>
      <c r="G14" s="42"/>
    </row>
    <row r="15" spans="1:7" ht="15">
      <c r="A15" s="44">
        <v>9</v>
      </c>
      <c r="B15" s="45" t="s">
        <v>215</v>
      </c>
      <c r="C15" s="49" t="s">
        <v>216</v>
      </c>
      <c r="D15" s="50">
        <v>515000</v>
      </c>
      <c r="E15" s="44"/>
      <c r="F15" s="42"/>
      <c r="G15" s="42"/>
    </row>
    <row r="16" spans="1:7" ht="15">
      <c r="A16" s="44">
        <v>10</v>
      </c>
      <c r="B16" s="45" t="s">
        <v>217</v>
      </c>
      <c r="C16" s="49" t="s">
        <v>218</v>
      </c>
      <c r="D16" s="50">
        <v>849000</v>
      </c>
      <c r="E16" s="44"/>
      <c r="F16" s="42"/>
      <c r="G16" s="42"/>
    </row>
    <row r="17" spans="1:7" ht="15">
      <c r="A17" s="44">
        <v>11</v>
      </c>
      <c r="B17" s="45" t="s">
        <v>219</v>
      </c>
      <c r="C17" s="49" t="s">
        <v>220</v>
      </c>
      <c r="D17" s="50">
        <v>29031.55</v>
      </c>
      <c r="E17" s="44"/>
      <c r="F17" s="42"/>
      <c r="G17" s="42"/>
    </row>
    <row r="18" spans="1:7" ht="15">
      <c r="A18" s="44">
        <v>12</v>
      </c>
      <c r="B18" s="45" t="s">
        <v>91</v>
      </c>
      <c r="C18" s="49" t="s">
        <v>196</v>
      </c>
      <c r="D18" s="50">
        <v>189710</v>
      </c>
      <c r="E18" s="44"/>
      <c r="F18" s="42"/>
      <c r="G18" s="42"/>
    </row>
    <row r="19" spans="1:7" ht="15">
      <c r="A19" s="44">
        <v>13</v>
      </c>
      <c r="B19" s="45" t="s">
        <v>91</v>
      </c>
      <c r="C19" s="46" t="s">
        <v>221</v>
      </c>
      <c r="D19" s="50">
        <v>1480</v>
      </c>
      <c r="E19" s="44"/>
      <c r="F19" s="42"/>
      <c r="G19" s="42"/>
    </row>
    <row r="20" spans="1:7" ht="15">
      <c r="A20" s="44">
        <v>14</v>
      </c>
      <c r="B20" s="45" t="s">
        <v>91</v>
      </c>
      <c r="C20" s="46" t="s">
        <v>221</v>
      </c>
      <c r="D20" s="50">
        <v>10960</v>
      </c>
      <c r="E20" s="44"/>
      <c r="F20" s="42"/>
      <c r="G20" s="42"/>
    </row>
    <row r="21" spans="1:7" ht="15">
      <c r="A21" s="44">
        <v>15</v>
      </c>
      <c r="B21" s="45" t="s">
        <v>91</v>
      </c>
      <c r="C21" s="46" t="s">
        <v>222</v>
      </c>
      <c r="D21" s="50">
        <v>5000</v>
      </c>
      <c r="E21" s="44"/>
      <c r="F21" s="42"/>
      <c r="G21" s="42"/>
    </row>
    <row r="22" spans="1:7" ht="15">
      <c r="A22" s="44">
        <v>16</v>
      </c>
      <c r="B22" s="45" t="s">
        <v>91</v>
      </c>
      <c r="C22" s="46" t="s">
        <v>223</v>
      </c>
      <c r="D22" s="50">
        <v>19840</v>
      </c>
      <c r="E22" s="44"/>
      <c r="F22" s="42"/>
      <c r="G22" s="42"/>
    </row>
    <row r="23" spans="1:7" ht="15">
      <c r="A23" s="44">
        <v>17</v>
      </c>
      <c r="B23" s="45" t="s">
        <v>91</v>
      </c>
      <c r="C23" s="46" t="s">
        <v>224</v>
      </c>
      <c r="D23" s="50">
        <v>10468</v>
      </c>
      <c r="E23" s="44"/>
      <c r="F23" s="42"/>
      <c r="G23" s="42"/>
    </row>
    <row r="24" spans="1:12" ht="15">
      <c r="A24" s="44">
        <v>18</v>
      </c>
      <c r="B24" s="45" t="s">
        <v>91</v>
      </c>
      <c r="C24" s="46" t="s">
        <v>225</v>
      </c>
      <c r="D24" s="50">
        <v>17200</v>
      </c>
      <c r="E24" s="42" t="s">
        <v>252</v>
      </c>
      <c r="G24" s="42"/>
      <c r="H24" s="42"/>
      <c r="I24" s="42"/>
      <c r="J24" s="42"/>
      <c r="K24" s="42"/>
      <c r="L24" s="42"/>
    </row>
    <row r="25" spans="1:7" ht="15">
      <c r="A25" s="44">
        <v>19</v>
      </c>
      <c r="B25" s="45" t="s">
        <v>91</v>
      </c>
      <c r="C25" s="46" t="s">
        <v>226</v>
      </c>
      <c r="D25" s="50">
        <v>98500</v>
      </c>
      <c r="E25" s="44"/>
      <c r="F25" s="42"/>
      <c r="G25" s="42"/>
    </row>
    <row r="26" spans="1:7" ht="22.5">
      <c r="A26" s="44">
        <v>20</v>
      </c>
      <c r="B26" s="45" t="s">
        <v>91</v>
      </c>
      <c r="C26" s="46" t="s">
        <v>227</v>
      </c>
      <c r="D26" s="50">
        <v>162650</v>
      </c>
      <c r="E26" s="44"/>
      <c r="F26" s="42"/>
      <c r="G26" s="42"/>
    </row>
    <row r="27" spans="1:7" ht="15">
      <c r="A27" s="44">
        <v>21</v>
      </c>
      <c r="B27" s="45" t="s">
        <v>91</v>
      </c>
      <c r="C27" s="46" t="s">
        <v>226</v>
      </c>
      <c r="D27" s="50">
        <v>24900</v>
      </c>
      <c r="E27" s="44"/>
      <c r="F27" s="42"/>
      <c r="G27" s="42"/>
    </row>
    <row r="28" spans="1:7" ht="15">
      <c r="A28" s="44">
        <v>22</v>
      </c>
      <c r="B28" s="45" t="s">
        <v>228</v>
      </c>
      <c r="C28" s="49" t="s">
        <v>229</v>
      </c>
      <c r="D28" s="50">
        <v>9670</v>
      </c>
      <c r="E28" s="44"/>
      <c r="F28" s="42"/>
      <c r="G28" s="42"/>
    </row>
    <row r="29" spans="1:7" ht="15">
      <c r="A29" s="44">
        <v>23</v>
      </c>
      <c r="B29" s="45" t="s">
        <v>230</v>
      </c>
      <c r="C29" s="49" t="s">
        <v>193</v>
      </c>
      <c r="D29" s="50">
        <v>505690</v>
      </c>
      <c r="E29" s="44">
        <v>1993</v>
      </c>
      <c r="F29" s="42"/>
      <c r="G29" s="42"/>
    </row>
    <row r="30" spans="1:7" ht="15">
      <c r="A30" s="44">
        <v>24</v>
      </c>
      <c r="B30" s="45" t="s">
        <v>231</v>
      </c>
      <c r="C30" s="49" t="s">
        <v>232</v>
      </c>
      <c r="D30" s="50">
        <v>32000</v>
      </c>
      <c r="E30" s="44"/>
      <c r="F30" s="42"/>
      <c r="G30" s="42"/>
    </row>
    <row r="31" spans="1:7" ht="15">
      <c r="A31" s="44">
        <v>25</v>
      </c>
      <c r="B31" s="45" t="s">
        <v>233</v>
      </c>
      <c r="C31" s="49" t="s">
        <v>234</v>
      </c>
      <c r="D31" s="50">
        <v>390000</v>
      </c>
      <c r="E31" s="44"/>
      <c r="F31" s="42"/>
      <c r="G31" s="42"/>
    </row>
    <row r="32" spans="1:7" ht="15">
      <c r="A32" s="44">
        <v>26</v>
      </c>
      <c r="B32" s="45" t="s">
        <v>235</v>
      </c>
      <c r="C32" s="49" t="s">
        <v>205</v>
      </c>
      <c r="D32" s="50">
        <v>729360</v>
      </c>
      <c r="E32" s="44"/>
      <c r="F32" s="42"/>
      <c r="G32" s="42"/>
    </row>
    <row r="33" spans="1:7" ht="15">
      <c r="A33" s="44">
        <v>27</v>
      </c>
      <c r="B33" s="45" t="s">
        <v>236</v>
      </c>
      <c r="C33" s="49" t="s">
        <v>196</v>
      </c>
      <c r="D33" s="50">
        <v>221930</v>
      </c>
      <c r="E33" s="44"/>
      <c r="F33" s="42"/>
      <c r="G33" s="42"/>
    </row>
    <row r="34" spans="1:7" ht="15">
      <c r="A34" s="44">
        <v>28</v>
      </c>
      <c r="B34" s="45" t="s">
        <v>237</v>
      </c>
      <c r="C34" s="49" t="s">
        <v>196</v>
      </c>
      <c r="D34" s="50">
        <v>1425000</v>
      </c>
      <c r="E34" s="44"/>
      <c r="F34" s="42"/>
      <c r="G34" s="42"/>
    </row>
    <row r="35" spans="1:5" ht="15">
      <c r="A35" s="126">
        <v>29</v>
      </c>
      <c r="B35" s="127" t="s">
        <v>238</v>
      </c>
      <c r="C35" s="172" t="s">
        <v>239</v>
      </c>
      <c r="D35" s="144">
        <v>1392770</v>
      </c>
      <c r="E35" s="126" t="s">
        <v>181</v>
      </c>
    </row>
    <row r="36" spans="1:5" ht="15">
      <c r="A36" s="44">
        <v>30</v>
      </c>
      <c r="B36" s="45" t="s">
        <v>240</v>
      </c>
      <c r="C36" s="49" t="s">
        <v>241</v>
      </c>
      <c r="D36" s="50">
        <v>501960</v>
      </c>
      <c r="E36" s="44"/>
    </row>
    <row r="37" spans="1:5" ht="15">
      <c r="A37" s="44">
        <v>31</v>
      </c>
      <c r="B37" s="45" t="s">
        <v>242</v>
      </c>
      <c r="C37" s="49" t="s">
        <v>241</v>
      </c>
      <c r="D37" s="50">
        <v>506860</v>
      </c>
      <c r="E37" s="44"/>
    </row>
    <row r="38" spans="1:5" ht="15">
      <c r="A38" s="44">
        <v>32</v>
      </c>
      <c r="B38" s="45" t="s">
        <v>243</v>
      </c>
      <c r="C38" s="49" t="s">
        <v>241</v>
      </c>
      <c r="D38" s="50">
        <v>62400</v>
      </c>
      <c r="E38" s="44"/>
    </row>
    <row r="39" spans="1:5" ht="15">
      <c r="A39" s="44">
        <v>33</v>
      </c>
      <c r="B39" s="45" t="s">
        <v>90</v>
      </c>
      <c r="C39" s="46" t="s">
        <v>222</v>
      </c>
      <c r="D39" s="50">
        <v>11560</v>
      </c>
      <c r="E39" s="44"/>
    </row>
    <row r="40" spans="1:5" ht="15">
      <c r="A40" s="44">
        <v>34</v>
      </c>
      <c r="B40" s="45" t="s">
        <v>90</v>
      </c>
      <c r="C40" s="46" t="s">
        <v>196</v>
      </c>
      <c r="D40" s="50">
        <v>45310</v>
      </c>
      <c r="E40" s="44"/>
    </row>
    <row r="41" spans="1:5" ht="15">
      <c r="A41" s="44">
        <v>35</v>
      </c>
      <c r="B41" s="45" t="s">
        <v>90</v>
      </c>
      <c r="C41" s="46" t="s">
        <v>222</v>
      </c>
      <c r="D41" s="50">
        <v>22340</v>
      </c>
      <c r="E41" s="44"/>
    </row>
    <row r="42" spans="1:5" ht="15">
      <c r="A42" s="44">
        <v>36</v>
      </c>
      <c r="B42" s="45" t="s">
        <v>244</v>
      </c>
      <c r="C42" s="46" t="s">
        <v>196</v>
      </c>
      <c r="D42" s="50">
        <v>223210</v>
      </c>
      <c r="E42" s="44"/>
    </row>
    <row r="43" spans="1:5" ht="15">
      <c r="A43" s="44">
        <v>37</v>
      </c>
      <c r="B43" s="45" t="s">
        <v>90</v>
      </c>
      <c r="C43" s="46" t="s">
        <v>245</v>
      </c>
      <c r="D43" s="50">
        <v>68770</v>
      </c>
      <c r="E43" s="44"/>
    </row>
    <row r="44" spans="1:5" ht="15">
      <c r="A44" s="44">
        <v>38</v>
      </c>
      <c r="B44" s="45" t="s">
        <v>106</v>
      </c>
      <c r="C44" s="46" t="s">
        <v>241</v>
      </c>
      <c r="D44" s="50">
        <v>18328</v>
      </c>
      <c r="E44" s="44">
        <v>1890</v>
      </c>
    </row>
    <row r="45" spans="1:5" ht="15">
      <c r="A45" s="44">
        <v>39</v>
      </c>
      <c r="B45" s="45" t="s">
        <v>80</v>
      </c>
      <c r="C45" s="46" t="s">
        <v>241</v>
      </c>
      <c r="D45" s="50">
        <v>32637</v>
      </c>
      <c r="E45" s="44">
        <v>1900</v>
      </c>
    </row>
    <row r="46" spans="1:5" ht="15">
      <c r="A46" s="44">
        <v>40</v>
      </c>
      <c r="B46" s="45" t="s">
        <v>84</v>
      </c>
      <c r="C46" s="46" t="s">
        <v>241</v>
      </c>
      <c r="D46" s="50">
        <v>20792</v>
      </c>
      <c r="E46" s="44"/>
    </row>
    <row r="47" spans="1:5" ht="15">
      <c r="A47" s="44">
        <v>41</v>
      </c>
      <c r="B47" s="45" t="s">
        <v>149</v>
      </c>
      <c r="C47" s="46" t="s">
        <v>241</v>
      </c>
      <c r="D47" s="50">
        <v>22446</v>
      </c>
      <c r="E47" s="44">
        <v>1980</v>
      </c>
    </row>
    <row r="48" spans="1:5" ht="15">
      <c r="A48" s="44">
        <v>42</v>
      </c>
      <c r="B48" s="45" t="s">
        <v>246</v>
      </c>
      <c r="C48" s="46" t="s">
        <v>241</v>
      </c>
      <c r="D48" s="50">
        <v>47685</v>
      </c>
      <c r="E48" s="44">
        <v>1957</v>
      </c>
    </row>
    <row r="49" spans="1:5" ht="15">
      <c r="A49" s="44">
        <v>43</v>
      </c>
      <c r="B49" s="45" t="s">
        <v>247</v>
      </c>
      <c r="C49" s="46" t="s">
        <v>241</v>
      </c>
      <c r="D49" s="50">
        <v>99330</v>
      </c>
      <c r="E49" s="44">
        <v>1962</v>
      </c>
    </row>
    <row r="50" spans="1:5" ht="15">
      <c r="A50" s="44">
        <v>44</v>
      </c>
      <c r="B50" s="45" t="s">
        <v>248</v>
      </c>
      <c r="C50" s="46" t="s">
        <v>241</v>
      </c>
      <c r="D50" s="50">
        <v>236012</v>
      </c>
      <c r="E50" s="44">
        <v>1956</v>
      </c>
    </row>
    <row r="51" spans="1:5" ht="15">
      <c r="A51" s="44">
        <v>45</v>
      </c>
      <c r="B51" s="45" t="s">
        <v>249</v>
      </c>
      <c r="C51" s="46" t="s">
        <v>241</v>
      </c>
      <c r="D51" s="50">
        <v>77440</v>
      </c>
      <c r="E51" s="44">
        <v>1955</v>
      </c>
    </row>
    <row r="52" spans="1:5" ht="15">
      <c r="A52" s="44">
        <v>46</v>
      </c>
      <c r="B52" s="45" t="s">
        <v>6</v>
      </c>
      <c r="C52" s="46" t="s">
        <v>241</v>
      </c>
      <c r="D52" s="50">
        <v>41500</v>
      </c>
      <c r="E52" s="44">
        <v>1980</v>
      </c>
    </row>
    <row r="53" spans="1:5" ht="15">
      <c r="A53" s="44">
        <v>47</v>
      </c>
      <c r="B53" s="45" t="s">
        <v>248</v>
      </c>
      <c r="C53" s="46" t="s">
        <v>241</v>
      </c>
      <c r="D53" s="50">
        <v>8267</v>
      </c>
      <c r="E53" s="44">
        <v>1956</v>
      </c>
    </row>
    <row r="54" spans="1:5" ht="15">
      <c r="A54" s="44">
        <v>48</v>
      </c>
      <c r="B54" s="45" t="s">
        <v>250</v>
      </c>
      <c r="C54" s="46" t="s">
        <v>251</v>
      </c>
      <c r="D54" s="50">
        <v>2126906.73</v>
      </c>
      <c r="E54" s="44">
        <v>2013</v>
      </c>
    </row>
    <row r="55" spans="1:5" ht="15">
      <c r="A55" s="51"/>
      <c r="B55" s="51"/>
      <c r="C55" s="52" t="s">
        <v>200</v>
      </c>
      <c r="D55" s="53">
        <f>SUM(D7:D54)</f>
        <v>13496766.280000001</v>
      </c>
      <c r="E55" s="51"/>
    </row>
    <row r="56" spans="1:5" ht="15">
      <c r="A56" s="51"/>
      <c r="B56" s="51"/>
      <c r="C56" s="51"/>
      <c r="D56" s="51"/>
      <c r="E56" s="5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36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6.00390625" style="0" customWidth="1"/>
    <col min="2" max="2" width="18.7109375" style="0" customWidth="1"/>
    <col min="3" max="3" width="13.7109375" style="0" customWidth="1"/>
    <col min="4" max="4" width="19.140625" style="0" customWidth="1"/>
  </cols>
  <sheetData>
    <row r="3" ht="15">
      <c r="D3" t="s">
        <v>253</v>
      </c>
    </row>
    <row r="6" spans="1:4" ht="15.75" thickBot="1">
      <c r="A6" s="123" t="s">
        <v>254</v>
      </c>
      <c r="B6" s="123"/>
      <c r="C6" s="123"/>
      <c r="D6" s="123"/>
    </row>
    <row r="7" spans="1:4" ht="15.75" thickBot="1">
      <c r="A7" s="124" t="s">
        <v>255</v>
      </c>
      <c r="B7" s="124"/>
      <c r="C7" s="124"/>
      <c r="D7" s="124"/>
    </row>
    <row r="8" spans="1:4" ht="15.75" thickBot="1">
      <c r="A8" s="124"/>
      <c r="B8" s="124"/>
      <c r="C8" s="124"/>
      <c r="D8" s="124"/>
    </row>
    <row r="9" spans="1:4" ht="22.5">
      <c r="A9" s="54">
        <v>1</v>
      </c>
      <c r="B9" s="55" t="s">
        <v>90</v>
      </c>
      <c r="C9" s="56">
        <v>7000</v>
      </c>
      <c r="D9" s="57" t="s">
        <v>256</v>
      </c>
    </row>
    <row r="10" spans="1:4" ht="15">
      <c r="A10" s="54">
        <v>2</v>
      </c>
      <c r="B10" s="55" t="s">
        <v>92</v>
      </c>
      <c r="C10" s="56">
        <v>7000</v>
      </c>
      <c r="D10" s="57" t="s">
        <v>257</v>
      </c>
    </row>
    <row r="11" spans="1:4" ht="15">
      <c r="A11" s="54">
        <v>3</v>
      </c>
      <c r="B11" s="55" t="s">
        <v>258</v>
      </c>
      <c r="C11" s="56">
        <v>5000</v>
      </c>
      <c r="D11" s="57" t="s">
        <v>257</v>
      </c>
    </row>
    <row r="12" spans="1:4" ht="15">
      <c r="A12" s="54">
        <v>4</v>
      </c>
      <c r="B12" s="55" t="s">
        <v>236</v>
      </c>
      <c r="C12" s="56">
        <v>5000</v>
      </c>
      <c r="D12" s="57" t="s">
        <v>257</v>
      </c>
    </row>
    <row r="13" spans="1:4" ht="15">
      <c r="A13" s="54">
        <v>5</v>
      </c>
      <c r="B13" s="55" t="s">
        <v>157</v>
      </c>
      <c r="C13" s="56">
        <v>11000</v>
      </c>
      <c r="D13" s="57" t="s">
        <v>257</v>
      </c>
    </row>
    <row r="14" spans="1:4" ht="15">
      <c r="A14" s="54">
        <v>6</v>
      </c>
      <c r="B14" s="55" t="s">
        <v>163</v>
      </c>
      <c r="C14" s="56">
        <v>2000</v>
      </c>
      <c r="D14" s="57" t="s">
        <v>257</v>
      </c>
    </row>
    <row r="15" spans="1:4" ht="15">
      <c r="A15" s="54">
        <v>7</v>
      </c>
      <c r="B15" s="55" t="s">
        <v>18</v>
      </c>
      <c r="C15" s="56">
        <v>16000</v>
      </c>
      <c r="D15" s="57" t="s">
        <v>257</v>
      </c>
    </row>
    <row r="16" spans="1:4" ht="15">
      <c r="A16" s="54">
        <v>8</v>
      </c>
      <c r="B16" s="55" t="s">
        <v>259</v>
      </c>
      <c r="C16" s="56">
        <v>3500</v>
      </c>
      <c r="D16" s="57" t="s">
        <v>260</v>
      </c>
    </row>
    <row r="17" spans="1:4" ht="33">
      <c r="A17" s="54">
        <v>9</v>
      </c>
      <c r="B17" s="55" t="s">
        <v>261</v>
      </c>
      <c r="C17" s="56">
        <v>8000</v>
      </c>
      <c r="D17" s="57" t="s">
        <v>262</v>
      </c>
    </row>
    <row r="18" spans="1:4" ht="33">
      <c r="A18" s="54">
        <v>10</v>
      </c>
      <c r="B18" s="55" t="s">
        <v>263</v>
      </c>
      <c r="C18" s="56">
        <v>5000</v>
      </c>
      <c r="D18" s="57" t="s">
        <v>260</v>
      </c>
    </row>
    <row r="19" spans="1:4" ht="33">
      <c r="A19" s="54">
        <v>11</v>
      </c>
      <c r="B19" s="55" t="s">
        <v>264</v>
      </c>
      <c r="C19" s="56">
        <v>5000</v>
      </c>
      <c r="D19" s="57" t="s">
        <v>262</v>
      </c>
    </row>
    <row r="20" spans="1:4" ht="22.5">
      <c r="A20" s="54">
        <v>12</v>
      </c>
      <c r="B20" s="55" t="s">
        <v>265</v>
      </c>
      <c r="C20" s="56">
        <v>12000</v>
      </c>
      <c r="D20" s="57" t="s">
        <v>260</v>
      </c>
    </row>
    <row r="21" spans="1:4" ht="33">
      <c r="A21" s="54">
        <v>13</v>
      </c>
      <c r="B21" s="55" t="s">
        <v>266</v>
      </c>
      <c r="C21" s="56">
        <v>6000</v>
      </c>
      <c r="D21" s="57" t="s">
        <v>267</v>
      </c>
    </row>
    <row r="22" spans="1:4" ht="22.5">
      <c r="A22" s="54">
        <v>14</v>
      </c>
      <c r="B22" s="55" t="s">
        <v>268</v>
      </c>
      <c r="C22" s="56">
        <v>5000</v>
      </c>
      <c r="D22" s="57" t="s">
        <v>257</v>
      </c>
    </row>
    <row r="23" spans="1:4" ht="15">
      <c r="A23" s="54">
        <v>15</v>
      </c>
      <c r="B23" s="55" t="s">
        <v>238</v>
      </c>
      <c r="C23" s="56">
        <v>5000</v>
      </c>
      <c r="D23" s="57" t="s">
        <v>257</v>
      </c>
    </row>
    <row r="24" spans="1:4" ht="15">
      <c r="A24" s="54">
        <v>16</v>
      </c>
      <c r="B24" s="55" t="s">
        <v>269</v>
      </c>
      <c r="C24" s="56">
        <v>2500</v>
      </c>
      <c r="D24" s="57" t="s">
        <v>257</v>
      </c>
    </row>
    <row r="25" spans="1:4" ht="15">
      <c r="A25" s="54">
        <v>17</v>
      </c>
      <c r="B25" s="55" t="s">
        <v>270</v>
      </c>
      <c r="C25" s="56">
        <v>2500</v>
      </c>
      <c r="D25" s="57" t="s">
        <v>260</v>
      </c>
    </row>
    <row r="26" spans="1:4" ht="15">
      <c r="A26" s="54">
        <v>18</v>
      </c>
      <c r="B26" s="55" t="s">
        <v>215</v>
      </c>
      <c r="C26" s="56">
        <v>15000</v>
      </c>
      <c r="D26" s="57" t="s">
        <v>260</v>
      </c>
    </row>
    <row r="27" spans="1:4" ht="15">
      <c r="A27" s="54">
        <v>19</v>
      </c>
      <c r="B27" s="55" t="s">
        <v>115</v>
      </c>
      <c r="C27" s="56">
        <v>5000</v>
      </c>
      <c r="D27" s="57" t="s">
        <v>257</v>
      </c>
    </row>
    <row r="28" spans="1:4" ht="15">
      <c r="A28" s="54">
        <v>20</v>
      </c>
      <c r="B28" s="55" t="s">
        <v>213</v>
      </c>
      <c r="C28" s="56">
        <v>5000</v>
      </c>
      <c r="D28" s="57" t="s">
        <v>257</v>
      </c>
    </row>
    <row r="29" spans="1:4" ht="15">
      <c r="A29" s="54">
        <v>21</v>
      </c>
      <c r="B29" s="55" t="s">
        <v>91</v>
      </c>
      <c r="C29" s="56">
        <v>15000</v>
      </c>
      <c r="D29" s="57" t="s">
        <v>260</v>
      </c>
    </row>
    <row r="30" spans="1:4" ht="22.5">
      <c r="A30" s="58">
        <v>22</v>
      </c>
      <c r="B30" s="59" t="s">
        <v>271</v>
      </c>
      <c r="C30" s="60">
        <v>10000</v>
      </c>
      <c r="D30" s="57" t="s">
        <v>260</v>
      </c>
    </row>
    <row r="31" spans="1:4" ht="15">
      <c r="A31" s="61">
        <v>23</v>
      </c>
      <c r="B31" s="62" t="s">
        <v>272</v>
      </c>
      <c r="C31" s="63">
        <v>15000</v>
      </c>
      <c r="D31" s="64" t="s">
        <v>257</v>
      </c>
    </row>
    <row r="32" spans="1:4" ht="15">
      <c r="A32" s="61">
        <v>24</v>
      </c>
      <c r="B32" s="62" t="s">
        <v>273</v>
      </c>
      <c r="C32" s="63">
        <v>15000</v>
      </c>
      <c r="D32" s="64" t="s">
        <v>257</v>
      </c>
    </row>
    <row r="33" spans="1:4" ht="15">
      <c r="A33" s="61">
        <v>25</v>
      </c>
      <c r="B33" s="62" t="s">
        <v>250</v>
      </c>
      <c r="C33" s="63">
        <v>30000</v>
      </c>
      <c r="D33" s="64" t="s">
        <v>257</v>
      </c>
    </row>
    <row r="34" spans="1:4" ht="15">
      <c r="A34" s="61">
        <v>26</v>
      </c>
      <c r="B34" s="62" t="s">
        <v>274</v>
      </c>
      <c r="C34" s="63">
        <v>10000</v>
      </c>
      <c r="D34" s="64" t="s">
        <v>257</v>
      </c>
    </row>
    <row r="35" spans="1:4" ht="15">
      <c r="A35" s="61">
        <v>27</v>
      </c>
      <c r="B35" s="62" t="s">
        <v>275</v>
      </c>
      <c r="C35" s="63">
        <v>10000</v>
      </c>
      <c r="D35" s="64" t="s">
        <v>257</v>
      </c>
    </row>
    <row r="36" ht="15.75" thickBot="1">
      <c r="C36" s="65">
        <f>SUM(C9:C35)</f>
        <v>237500</v>
      </c>
    </row>
  </sheetData>
  <sheetProtection/>
  <mergeCells count="2">
    <mergeCell ref="A6:D6"/>
    <mergeCell ref="A7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10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14.28125" style="0" customWidth="1"/>
    <col min="2" max="2" width="17.140625" style="0" customWidth="1"/>
    <col min="3" max="3" width="9.140625" style="24" customWidth="1"/>
    <col min="4" max="4" width="16.57421875" style="0" customWidth="1"/>
    <col min="5" max="5" width="16.57421875" style="24" customWidth="1"/>
  </cols>
  <sheetData>
    <row r="3" ht="15">
      <c r="D3" t="s">
        <v>276</v>
      </c>
    </row>
    <row r="4" ht="15">
      <c r="B4" t="s">
        <v>341</v>
      </c>
    </row>
    <row r="5" ht="15">
      <c r="A5" s="66" t="s">
        <v>277</v>
      </c>
    </row>
    <row r="6" spans="1:5" ht="30">
      <c r="A6" s="67" t="s">
        <v>278</v>
      </c>
      <c r="B6" s="68" t="s">
        <v>279</v>
      </c>
      <c r="C6" s="113" t="s">
        <v>280</v>
      </c>
      <c r="D6" s="67" t="s">
        <v>281</v>
      </c>
      <c r="E6" s="118" t="s">
        <v>282</v>
      </c>
    </row>
    <row r="7" spans="1:5" ht="45">
      <c r="A7" s="67" t="s">
        <v>283</v>
      </c>
      <c r="B7" s="68" t="s">
        <v>284</v>
      </c>
      <c r="C7" s="114"/>
      <c r="D7" s="67" t="s">
        <v>285</v>
      </c>
      <c r="E7" s="118">
        <v>2330.06</v>
      </c>
    </row>
    <row r="8" spans="1:5" ht="15">
      <c r="A8" s="67" t="s">
        <v>286</v>
      </c>
      <c r="B8" s="69" t="s">
        <v>287</v>
      </c>
      <c r="C8" s="115"/>
      <c r="D8" s="70" t="s">
        <v>288</v>
      </c>
      <c r="E8" s="118">
        <v>9112.18</v>
      </c>
    </row>
    <row r="9" spans="1:5" ht="30">
      <c r="A9" s="71" t="s">
        <v>289</v>
      </c>
      <c r="B9" s="72" t="s">
        <v>290</v>
      </c>
      <c r="C9" s="116"/>
      <c r="D9" s="73" t="s">
        <v>291</v>
      </c>
      <c r="E9" s="119">
        <v>4372.29</v>
      </c>
    </row>
    <row r="10" spans="1:5" ht="15">
      <c r="A10" s="74" t="s">
        <v>175</v>
      </c>
      <c r="B10" s="75"/>
      <c r="C10" s="117"/>
      <c r="D10" s="75"/>
      <c r="E10" s="120" t="s">
        <v>342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35"/>
  <sheetViews>
    <sheetView zoomScalePageLayoutView="0" workbookViewId="0" topLeftCell="A10">
      <selection activeCell="C35" sqref="C35"/>
    </sheetView>
  </sheetViews>
  <sheetFormatPr defaultColWidth="9.140625" defaultRowHeight="15"/>
  <cols>
    <col min="1" max="1" width="24.00390625" style="0" customWidth="1"/>
    <col min="2" max="2" width="21.8515625" style="0" customWidth="1"/>
    <col min="3" max="3" width="17.140625" style="0" customWidth="1"/>
  </cols>
  <sheetData>
    <row r="3" ht="15">
      <c r="C3" t="s">
        <v>292</v>
      </c>
    </row>
    <row r="5" spans="1:3" ht="15">
      <c r="A5" s="76" t="s">
        <v>293</v>
      </c>
      <c r="B5" s="77"/>
      <c r="C5" s="77"/>
    </row>
    <row r="6" spans="1:3" ht="15">
      <c r="A6" s="78" t="s">
        <v>278</v>
      </c>
      <c r="B6" s="79" t="s">
        <v>281</v>
      </c>
      <c r="C6" s="80" t="s">
        <v>282</v>
      </c>
    </row>
    <row r="7" spans="1:3" ht="15">
      <c r="A7" s="78" t="s">
        <v>294</v>
      </c>
      <c r="B7" s="81" t="s">
        <v>295</v>
      </c>
      <c r="C7" s="82">
        <v>3475.04</v>
      </c>
    </row>
    <row r="8" spans="1:3" ht="15">
      <c r="A8" s="78" t="s">
        <v>294</v>
      </c>
      <c r="B8" s="81" t="s">
        <v>295</v>
      </c>
      <c r="C8" s="82">
        <v>3475.04</v>
      </c>
    </row>
    <row r="9" spans="1:3" ht="15">
      <c r="A9" s="78" t="s">
        <v>294</v>
      </c>
      <c r="B9" s="81" t="s">
        <v>295</v>
      </c>
      <c r="C9" s="82">
        <v>3475.04</v>
      </c>
    </row>
    <row r="10" spans="1:3" ht="15">
      <c r="A10" s="78" t="s">
        <v>294</v>
      </c>
      <c r="B10" s="81" t="s">
        <v>295</v>
      </c>
      <c r="C10" s="82">
        <v>3475.04</v>
      </c>
    </row>
    <row r="11" spans="1:3" ht="15">
      <c r="A11" s="78" t="s">
        <v>294</v>
      </c>
      <c r="B11" s="81" t="s">
        <v>295</v>
      </c>
      <c r="C11" s="82">
        <v>3475.04</v>
      </c>
    </row>
    <row r="12" spans="1:3" ht="15">
      <c r="A12" s="78" t="s">
        <v>294</v>
      </c>
      <c r="B12" s="81" t="s">
        <v>295</v>
      </c>
      <c r="C12" s="82">
        <v>3475.04</v>
      </c>
    </row>
    <row r="13" spans="1:3" ht="15">
      <c r="A13" s="78" t="s">
        <v>294</v>
      </c>
      <c r="B13" s="81" t="s">
        <v>295</v>
      </c>
      <c r="C13" s="82">
        <v>3475.04</v>
      </c>
    </row>
    <row r="14" spans="1:3" ht="15">
      <c r="A14" s="78" t="s">
        <v>294</v>
      </c>
      <c r="B14" s="81" t="s">
        <v>295</v>
      </c>
      <c r="C14" s="82">
        <v>3475.04</v>
      </c>
    </row>
    <row r="15" spans="1:3" ht="15">
      <c r="A15" s="78" t="s">
        <v>294</v>
      </c>
      <c r="B15" s="81" t="s">
        <v>295</v>
      </c>
      <c r="C15" s="82">
        <v>3475.04</v>
      </c>
    </row>
    <row r="16" spans="1:3" ht="15">
      <c r="A16" s="78" t="s">
        <v>294</v>
      </c>
      <c r="B16" s="81" t="s">
        <v>295</v>
      </c>
      <c r="C16" s="82">
        <v>3475.04</v>
      </c>
    </row>
    <row r="17" spans="1:3" ht="15">
      <c r="A17" s="78" t="s">
        <v>294</v>
      </c>
      <c r="B17" s="81" t="s">
        <v>295</v>
      </c>
      <c r="C17" s="82">
        <v>3475.04</v>
      </c>
    </row>
    <row r="18" spans="1:3" ht="15">
      <c r="A18" s="78" t="s">
        <v>294</v>
      </c>
      <c r="B18" s="81" t="s">
        <v>295</v>
      </c>
      <c r="C18" s="82">
        <v>3475.04</v>
      </c>
    </row>
    <row r="19" spans="1:3" ht="15">
      <c r="A19" s="78" t="s">
        <v>294</v>
      </c>
      <c r="B19" s="81" t="s">
        <v>295</v>
      </c>
      <c r="C19" s="82">
        <v>3475.04</v>
      </c>
    </row>
    <row r="20" spans="1:3" ht="15">
      <c r="A20" s="78" t="s">
        <v>296</v>
      </c>
      <c r="B20" s="81" t="s">
        <v>295</v>
      </c>
      <c r="C20" s="82">
        <v>4736</v>
      </c>
    </row>
    <row r="21" spans="1:3" ht="15">
      <c r="A21" s="78" t="s">
        <v>297</v>
      </c>
      <c r="B21" s="81" t="s">
        <v>298</v>
      </c>
      <c r="C21" s="82">
        <v>65340.64</v>
      </c>
    </row>
    <row r="22" spans="1:3" ht="15">
      <c r="A22" s="78" t="s">
        <v>299</v>
      </c>
      <c r="B22" s="81">
        <v>2015</v>
      </c>
      <c r="C22" s="82">
        <v>3686.9</v>
      </c>
    </row>
    <row r="23" spans="1:3" ht="15">
      <c r="A23" s="83" t="s">
        <v>300</v>
      </c>
      <c r="B23" s="84" t="s">
        <v>301</v>
      </c>
      <c r="C23" s="85">
        <v>3153.95</v>
      </c>
    </row>
    <row r="24" spans="1:3" ht="15">
      <c r="A24" s="83" t="s">
        <v>300</v>
      </c>
      <c r="B24" s="84" t="s">
        <v>302</v>
      </c>
      <c r="C24" s="85">
        <v>3153.96</v>
      </c>
    </row>
    <row r="25" spans="1:3" ht="15">
      <c r="A25" s="83" t="s">
        <v>303</v>
      </c>
      <c r="B25" s="86" t="s">
        <v>304</v>
      </c>
      <c r="C25" s="85">
        <v>2249.6</v>
      </c>
    </row>
    <row r="26" spans="1:3" ht="15">
      <c r="A26" s="83" t="s">
        <v>303</v>
      </c>
      <c r="B26" s="86" t="s">
        <v>305</v>
      </c>
      <c r="C26" s="85">
        <v>2249.6</v>
      </c>
    </row>
    <row r="27" spans="1:3" ht="15">
      <c r="A27" s="83" t="s">
        <v>303</v>
      </c>
      <c r="B27" s="86" t="s">
        <v>306</v>
      </c>
      <c r="C27" s="85">
        <v>2249.6</v>
      </c>
    </row>
    <row r="28" spans="1:3" ht="15">
      <c r="A28" s="87" t="s">
        <v>307</v>
      </c>
      <c r="B28" s="88" t="s">
        <v>308</v>
      </c>
      <c r="C28" s="89">
        <v>0</v>
      </c>
    </row>
    <row r="29" spans="1:3" ht="15">
      <c r="A29" s="87" t="s">
        <v>309</v>
      </c>
      <c r="B29" s="88" t="s">
        <v>310</v>
      </c>
      <c r="C29" s="89">
        <v>2954.25</v>
      </c>
    </row>
    <row r="30" spans="1:3" ht="15">
      <c r="A30" s="83" t="s">
        <v>300</v>
      </c>
      <c r="B30" s="84" t="s">
        <v>311</v>
      </c>
      <c r="C30" s="85">
        <v>3247.31</v>
      </c>
    </row>
    <row r="31" spans="1:3" ht="15">
      <c r="A31" s="83" t="s">
        <v>312</v>
      </c>
      <c r="B31" s="84" t="s">
        <v>313</v>
      </c>
      <c r="C31" s="85">
        <v>3119.69</v>
      </c>
    </row>
    <row r="32" spans="1:3" ht="15">
      <c r="A32" s="87" t="s">
        <v>314</v>
      </c>
      <c r="B32" s="88" t="s">
        <v>315</v>
      </c>
      <c r="C32" s="89">
        <v>2209.68</v>
      </c>
    </row>
    <row r="33" spans="1:3" ht="15">
      <c r="A33" s="83" t="s">
        <v>300</v>
      </c>
      <c r="B33" s="84" t="s">
        <v>301</v>
      </c>
      <c r="C33" s="85">
        <v>3153.95</v>
      </c>
    </row>
    <row r="34" spans="1:3" ht="15">
      <c r="A34" s="83" t="s">
        <v>300</v>
      </c>
      <c r="B34" s="84" t="s">
        <v>302</v>
      </c>
      <c r="C34" s="85">
        <v>3153.96</v>
      </c>
    </row>
    <row r="35" spans="1:3" ht="15">
      <c r="A35" s="77"/>
      <c r="B35" s="77"/>
      <c r="C35" s="112">
        <f>SUM(C7:C34)</f>
        <v>149834.61000000002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"/>
  <sheetViews>
    <sheetView zoomScalePageLayoutView="0" workbookViewId="0" topLeftCell="A1">
      <selection activeCell="I27" sqref="I27"/>
    </sheetView>
  </sheetViews>
  <sheetFormatPr defaultColWidth="9.140625" defaultRowHeight="15"/>
  <cols>
    <col min="2" max="2" width="21.28125" style="0" customWidth="1"/>
    <col min="3" max="3" width="16.00390625" style="0" customWidth="1"/>
    <col min="4" max="4" width="15.28125" style="0" customWidth="1"/>
    <col min="5" max="5" width="24.28125" style="0" customWidth="1"/>
  </cols>
  <sheetData>
    <row r="2" ht="15">
      <c r="E2" t="s">
        <v>316</v>
      </c>
    </row>
    <row r="4" spans="1:5" ht="15">
      <c r="A4" s="90"/>
      <c r="B4" s="91" t="s">
        <v>277</v>
      </c>
      <c r="C4" s="90"/>
      <c r="D4" s="90"/>
      <c r="E4" s="90"/>
    </row>
    <row r="5" spans="1:5" ht="30">
      <c r="A5" s="92" t="s">
        <v>203</v>
      </c>
      <c r="B5" s="92" t="s">
        <v>278</v>
      </c>
      <c r="C5" s="92" t="s">
        <v>279</v>
      </c>
      <c r="D5" s="92" t="s">
        <v>281</v>
      </c>
      <c r="E5" s="92" t="s">
        <v>282</v>
      </c>
    </row>
    <row r="6" spans="1:5" ht="15">
      <c r="A6" s="93" t="s">
        <v>317</v>
      </c>
      <c r="B6" s="93" t="s">
        <v>318</v>
      </c>
      <c r="C6" s="94" t="s">
        <v>319</v>
      </c>
      <c r="D6" s="93" t="s">
        <v>320</v>
      </c>
      <c r="E6" s="95">
        <v>9582.72</v>
      </c>
    </row>
    <row r="7" spans="1:5" ht="15">
      <c r="A7" s="93" t="s">
        <v>321</v>
      </c>
      <c r="B7" s="93" t="s">
        <v>322</v>
      </c>
      <c r="C7" s="94" t="s">
        <v>323</v>
      </c>
      <c r="D7" s="93" t="s">
        <v>324</v>
      </c>
      <c r="E7" s="95">
        <v>43920</v>
      </c>
    </row>
    <row r="8" spans="1:5" ht="15">
      <c r="A8" s="96"/>
      <c r="B8" s="96"/>
      <c r="C8" s="96"/>
      <c r="D8" s="96"/>
      <c r="E8" s="97">
        <f>SUM(E6:E7)</f>
        <v>53502.72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1">
      <selection activeCell="E5" sqref="E5"/>
    </sheetView>
  </sheetViews>
  <sheetFormatPr defaultColWidth="11.57421875" defaultRowHeight="15"/>
  <cols>
    <col min="1" max="1" width="7.421875" style="0" customWidth="1"/>
    <col min="2" max="2" width="30.57421875" style="0" customWidth="1"/>
    <col min="3" max="3" width="14.7109375" style="0" customWidth="1"/>
  </cols>
  <sheetData>
    <row r="1" ht="15">
      <c r="C1" t="s">
        <v>343</v>
      </c>
    </row>
    <row r="3" spans="1:3" ht="13.5" customHeight="1">
      <c r="A3" s="125" t="s">
        <v>325</v>
      </c>
      <c r="B3" s="125"/>
      <c r="C3" s="125"/>
    </row>
    <row r="4" spans="1:3" ht="15">
      <c r="A4" s="106" t="s">
        <v>326</v>
      </c>
      <c r="B4" s="107" t="s">
        <v>327</v>
      </c>
      <c r="C4" s="107" t="s">
        <v>328</v>
      </c>
    </row>
    <row r="5" spans="1:3" ht="15">
      <c r="A5" s="108">
        <v>1</v>
      </c>
      <c r="B5" s="109" t="s">
        <v>329</v>
      </c>
      <c r="C5" s="108" t="s">
        <v>330</v>
      </c>
    </row>
    <row r="6" spans="1:3" ht="15">
      <c r="A6" s="108">
        <v>2</v>
      </c>
      <c r="B6" s="109" t="s">
        <v>331</v>
      </c>
      <c r="C6" s="108">
        <v>3</v>
      </c>
    </row>
    <row r="7" spans="1:3" ht="15">
      <c r="A7" s="108">
        <v>3</v>
      </c>
      <c r="B7" s="109" t="s">
        <v>331</v>
      </c>
      <c r="C7" s="108">
        <v>4</v>
      </c>
    </row>
    <row r="8" spans="1:3" ht="15">
      <c r="A8" s="108">
        <v>4</v>
      </c>
      <c r="B8" s="109" t="s">
        <v>331</v>
      </c>
      <c r="C8" s="108">
        <v>6</v>
      </c>
    </row>
    <row r="9" spans="1:3" ht="15">
      <c r="A9" s="108">
        <v>5</v>
      </c>
      <c r="B9" s="109" t="s">
        <v>332</v>
      </c>
      <c r="C9" s="108">
        <v>1</v>
      </c>
    </row>
    <row r="10" spans="1:3" ht="15">
      <c r="A10" s="108">
        <v>6</v>
      </c>
      <c r="B10" s="109" t="s">
        <v>332</v>
      </c>
      <c r="C10" s="108">
        <v>2</v>
      </c>
    </row>
    <row r="11" spans="1:3" ht="15">
      <c r="A11" s="108">
        <v>7</v>
      </c>
      <c r="B11" s="109" t="s">
        <v>332</v>
      </c>
      <c r="C11" s="108">
        <v>3</v>
      </c>
    </row>
    <row r="12" spans="1:3" ht="15">
      <c r="A12" s="108">
        <v>8</v>
      </c>
      <c r="B12" s="109" t="s">
        <v>332</v>
      </c>
      <c r="C12" s="108">
        <v>4</v>
      </c>
    </row>
    <row r="13" spans="1:3" ht="15">
      <c r="A13" s="108">
        <v>9</v>
      </c>
      <c r="B13" s="109" t="s">
        <v>332</v>
      </c>
      <c r="C13" s="108">
        <v>6</v>
      </c>
    </row>
    <row r="14" spans="1:3" ht="15">
      <c r="A14" s="108">
        <v>10</v>
      </c>
      <c r="B14" s="109" t="s">
        <v>332</v>
      </c>
      <c r="C14" s="108">
        <v>8</v>
      </c>
    </row>
    <row r="15" spans="1:3" ht="15">
      <c r="A15" s="108">
        <v>11</v>
      </c>
      <c r="B15" s="109" t="s">
        <v>332</v>
      </c>
      <c r="C15" s="108">
        <v>9</v>
      </c>
    </row>
    <row r="16" spans="1:3" ht="15">
      <c r="A16" s="108">
        <v>12</v>
      </c>
      <c r="B16" s="109" t="s">
        <v>332</v>
      </c>
      <c r="C16" s="108">
        <v>10</v>
      </c>
    </row>
    <row r="17" spans="1:3" ht="15">
      <c r="A17" s="108">
        <v>13</v>
      </c>
      <c r="B17" s="109" t="s">
        <v>332</v>
      </c>
      <c r="C17" s="108">
        <v>11</v>
      </c>
    </row>
    <row r="18" spans="1:3" ht="15">
      <c r="A18" s="108">
        <v>14</v>
      </c>
      <c r="B18" s="109" t="s">
        <v>332</v>
      </c>
      <c r="C18" s="108">
        <v>12</v>
      </c>
    </row>
    <row r="19" spans="1:3" ht="15">
      <c r="A19" s="108">
        <v>15</v>
      </c>
      <c r="B19" s="109" t="s">
        <v>332</v>
      </c>
      <c r="C19" s="108">
        <v>13</v>
      </c>
    </row>
    <row r="20" spans="1:3" ht="15">
      <c r="A20" s="108">
        <v>16</v>
      </c>
      <c r="B20" s="109" t="s">
        <v>332</v>
      </c>
      <c r="C20" s="108">
        <v>14</v>
      </c>
    </row>
    <row r="21" spans="1:3" ht="15">
      <c r="A21" s="108">
        <v>17</v>
      </c>
      <c r="B21" s="109" t="s">
        <v>333</v>
      </c>
      <c r="C21" s="108">
        <v>9</v>
      </c>
    </row>
    <row r="22" spans="1:3" ht="13.5" customHeight="1">
      <c r="A22" s="108">
        <v>18</v>
      </c>
      <c r="B22" s="110" t="s">
        <v>334</v>
      </c>
      <c r="C22" s="111">
        <v>26</v>
      </c>
    </row>
    <row r="23" spans="1:3" ht="15">
      <c r="A23" s="108">
        <v>19</v>
      </c>
      <c r="B23" s="109" t="s">
        <v>335</v>
      </c>
      <c r="C23" s="108">
        <v>13</v>
      </c>
    </row>
    <row r="24" spans="1:3" ht="15">
      <c r="A24" s="108">
        <v>20</v>
      </c>
      <c r="B24" s="109" t="s">
        <v>336</v>
      </c>
      <c r="C24" s="108">
        <v>9</v>
      </c>
    </row>
    <row r="25" spans="1:3" ht="15">
      <c r="A25" s="108">
        <v>21</v>
      </c>
      <c r="B25" s="109" t="s">
        <v>337</v>
      </c>
      <c r="C25" s="108">
        <v>2</v>
      </c>
    </row>
    <row r="26" spans="1:3" ht="15">
      <c r="A26" s="108">
        <v>22</v>
      </c>
      <c r="B26" s="109" t="s">
        <v>337</v>
      </c>
      <c r="C26" s="108">
        <v>4</v>
      </c>
    </row>
    <row r="27" spans="1:3" ht="15">
      <c r="A27" s="108">
        <v>23</v>
      </c>
      <c r="B27" s="109" t="s">
        <v>337</v>
      </c>
      <c r="C27" s="108">
        <v>5</v>
      </c>
    </row>
    <row r="28" spans="1:3" ht="15">
      <c r="A28" s="108">
        <v>24</v>
      </c>
      <c r="B28" s="109" t="s">
        <v>337</v>
      </c>
      <c r="C28" s="108">
        <v>6</v>
      </c>
    </row>
    <row r="29" spans="1:3" ht="15">
      <c r="A29" s="108">
        <v>25</v>
      </c>
      <c r="B29" s="109" t="s">
        <v>337</v>
      </c>
      <c r="C29" s="108">
        <v>10</v>
      </c>
    </row>
    <row r="30" spans="1:3" ht="15">
      <c r="A30" s="108">
        <v>26</v>
      </c>
      <c r="B30" s="109" t="s">
        <v>337</v>
      </c>
      <c r="C30" s="108">
        <v>11</v>
      </c>
    </row>
    <row r="31" spans="1:3" ht="15">
      <c r="A31" s="108">
        <v>27</v>
      </c>
      <c r="B31" s="109" t="s">
        <v>337</v>
      </c>
      <c r="C31" s="108">
        <v>12</v>
      </c>
    </row>
    <row r="32" spans="1:3" ht="15">
      <c r="A32" s="108">
        <v>28</v>
      </c>
      <c r="B32" s="109" t="s">
        <v>337</v>
      </c>
      <c r="C32" s="108">
        <v>14</v>
      </c>
    </row>
    <row r="33" spans="1:3" ht="15">
      <c r="A33" s="108">
        <v>29</v>
      </c>
      <c r="B33" s="109" t="s">
        <v>337</v>
      </c>
      <c r="C33" s="108">
        <v>15</v>
      </c>
    </row>
    <row r="34" spans="1:3" ht="15">
      <c r="A34" s="108">
        <v>30</v>
      </c>
      <c r="B34" s="109" t="s">
        <v>337</v>
      </c>
      <c r="C34" s="108">
        <v>16</v>
      </c>
    </row>
    <row r="35" spans="1:3" ht="15">
      <c r="A35" s="108">
        <v>31</v>
      </c>
      <c r="B35" s="109" t="s">
        <v>337</v>
      </c>
      <c r="C35" s="108">
        <v>17</v>
      </c>
    </row>
    <row r="36" spans="1:3" ht="15">
      <c r="A36" s="108">
        <v>32</v>
      </c>
      <c r="B36" s="109" t="s">
        <v>337</v>
      </c>
      <c r="C36" s="108">
        <v>18</v>
      </c>
    </row>
    <row r="37" spans="1:3" ht="15">
      <c r="A37" s="108">
        <v>33</v>
      </c>
      <c r="B37" s="109" t="s">
        <v>337</v>
      </c>
      <c r="C37" s="108">
        <v>19</v>
      </c>
    </row>
    <row r="38" spans="1:3" ht="15">
      <c r="A38" s="108">
        <v>34</v>
      </c>
      <c r="B38" s="109" t="s">
        <v>337</v>
      </c>
      <c r="C38" s="108">
        <v>20</v>
      </c>
    </row>
    <row r="39" spans="1:3" ht="15">
      <c r="A39" s="108">
        <v>35</v>
      </c>
      <c r="B39" s="109" t="s">
        <v>337</v>
      </c>
      <c r="C39" s="108">
        <v>21</v>
      </c>
    </row>
    <row r="40" spans="1:3" ht="15">
      <c r="A40" s="108">
        <v>36</v>
      </c>
      <c r="B40" s="109" t="s">
        <v>338</v>
      </c>
      <c r="C40" s="108">
        <v>2</v>
      </c>
    </row>
    <row r="41" spans="1:3" ht="15">
      <c r="A41" s="108">
        <v>37</v>
      </c>
      <c r="B41" s="109" t="s">
        <v>338</v>
      </c>
      <c r="C41" s="108">
        <v>4</v>
      </c>
    </row>
    <row r="42" spans="1:3" ht="15">
      <c r="A42" s="108">
        <v>38</v>
      </c>
      <c r="B42" s="109" t="s">
        <v>338</v>
      </c>
      <c r="C42" s="108">
        <v>6</v>
      </c>
    </row>
    <row r="43" spans="1:3" ht="15">
      <c r="A43" s="108">
        <v>39</v>
      </c>
      <c r="B43" s="109" t="s">
        <v>339</v>
      </c>
      <c r="C43" s="108">
        <v>8</v>
      </c>
    </row>
    <row r="44" spans="1:3" ht="15">
      <c r="A44" s="108">
        <v>40</v>
      </c>
      <c r="B44" s="109" t="s">
        <v>340</v>
      </c>
      <c r="C44" s="108">
        <v>9</v>
      </c>
    </row>
    <row r="45" spans="1:3" ht="15">
      <c r="A45" s="108">
        <v>41</v>
      </c>
      <c r="B45" s="109" t="s">
        <v>340</v>
      </c>
      <c r="C45" s="108">
        <v>33</v>
      </c>
    </row>
    <row r="46" spans="1:3" ht="15">
      <c r="A46" s="108">
        <v>42</v>
      </c>
      <c r="B46" s="109" t="s">
        <v>340</v>
      </c>
      <c r="C46" s="108">
        <v>39</v>
      </c>
    </row>
    <row r="47" spans="1:3" ht="15">
      <c r="A47" s="108">
        <v>43</v>
      </c>
      <c r="B47" s="109" t="s">
        <v>340</v>
      </c>
      <c r="C47" s="108">
        <v>42</v>
      </c>
    </row>
    <row r="48" spans="1:3" ht="15">
      <c r="A48" s="108">
        <v>44</v>
      </c>
      <c r="B48" s="109" t="s">
        <v>340</v>
      </c>
      <c r="C48" s="108">
        <v>44</v>
      </c>
    </row>
    <row r="49" spans="1:3" ht="15">
      <c r="A49" s="108">
        <v>45</v>
      </c>
      <c r="B49" s="109" t="s">
        <v>340</v>
      </c>
      <c r="C49" s="108">
        <v>46</v>
      </c>
    </row>
    <row r="50" spans="2:3" ht="15">
      <c r="B50" s="104"/>
      <c r="C50" s="105"/>
    </row>
  </sheetData>
  <sheetProtection/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Kasperczyk</dc:creator>
  <cp:keywords/>
  <dc:description/>
  <cp:lastModifiedBy>Kasperczyk</cp:lastModifiedBy>
  <cp:lastPrinted>2016-02-03T06:24:36Z</cp:lastPrinted>
  <dcterms:created xsi:type="dcterms:W3CDTF">2015-01-28T12:56:45Z</dcterms:created>
  <dcterms:modified xsi:type="dcterms:W3CDTF">2016-02-03T06:25:30Z</dcterms:modified>
  <cp:category/>
  <cp:version/>
  <cp:contentType/>
  <cp:contentStatus/>
</cp:coreProperties>
</file>